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16400" windowHeight="11860" tabRatio="500"/>
  </bookViews>
  <sheets>
    <sheet name="Oligos" sheetId="1" r:id="rId1"/>
  </sheets>
  <definedNames>
    <definedName name="_xlnm.Print_Area" localSheetId="0">Oligos!$A$1:$I$61</definedName>
  </definedName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O211" i="1" l="1"/>
  <c r="AN211" i="1"/>
  <c r="AM211" i="1"/>
  <c r="AK211" i="1"/>
  <c r="AO210" i="1"/>
  <c r="AN210" i="1"/>
  <c r="AM210" i="1"/>
  <c r="AK210" i="1"/>
  <c r="AO209" i="1"/>
  <c r="AN209" i="1"/>
  <c r="AM209" i="1"/>
  <c r="AK209" i="1"/>
  <c r="AO208" i="1"/>
  <c r="AN208" i="1"/>
  <c r="AM208" i="1"/>
  <c r="AK208" i="1"/>
  <c r="AO207" i="1"/>
  <c r="AN207" i="1"/>
  <c r="AM207" i="1"/>
  <c r="AK207" i="1"/>
  <c r="AO206" i="1"/>
  <c r="AN206" i="1"/>
  <c r="AM206" i="1"/>
  <c r="AK206" i="1"/>
  <c r="AO205" i="1"/>
  <c r="AN205" i="1"/>
  <c r="AM205" i="1"/>
  <c r="AK205" i="1"/>
  <c r="AO204" i="1"/>
  <c r="AN204" i="1"/>
  <c r="AM204" i="1"/>
  <c r="AK204" i="1"/>
  <c r="AO203" i="1"/>
  <c r="AN203" i="1"/>
  <c r="AM203" i="1"/>
  <c r="AK203" i="1"/>
  <c r="AO202" i="1"/>
  <c r="AN202" i="1"/>
  <c r="AM202" i="1"/>
  <c r="AK202" i="1"/>
  <c r="AO201" i="1"/>
  <c r="AN201" i="1"/>
  <c r="AM201" i="1"/>
  <c r="AK201" i="1"/>
  <c r="AO200" i="1"/>
  <c r="AN200" i="1"/>
  <c r="AM200" i="1"/>
  <c r="AK200" i="1"/>
  <c r="AO199" i="1"/>
  <c r="AN199" i="1"/>
  <c r="AM199" i="1"/>
  <c r="AK199" i="1"/>
  <c r="AO198" i="1"/>
  <c r="AN198" i="1"/>
  <c r="AM198" i="1"/>
  <c r="AK198" i="1"/>
  <c r="AO197" i="1"/>
  <c r="AN197" i="1"/>
  <c r="AM197" i="1"/>
  <c r="AK197" i="1"/>
  <c r="AO196" i="1"/>
  <c r="AN196" i="1"/>
  <c r="AM196" i="1"/>
  <c r="AK196" i="1"/>
  <c r="AO195" i="1"/>
  <c r="AN195" i="1"/>
  <c r="AM195" i="1"/>
  <c r="AK195" i="1"/>
  <c r="AO194" i="1"/>
  <c r="AN194" i="1"/>
  <c r="AM194" i="1"/>
  <c r="AK194" i="1"/>
  <c r="AO193" i="1"/>
  <c r="AN193" i="1"/>
  <c r="AM193" i="1"/>
  <c r="AK193" i="1"/>
  <c r="AO192" i="1"/>
  <c r="AN192" i="1"/>
  <c r="AM192" i="1"/>
  <c r="AK192" i="1"/>
  <c r="AO191" i="1"/>
  <c r="AN191" i="1"/>
  <c r="AM191" i="1"/>
  <c r="AK191" i="1"/>
  <c r="AO190" i="1"/>
  <c r="AN190" i="1"/>
  <c r="AM190" i="1"/>
  <c r="AK190" i="1"/>
  <c r="AO189" i="1"/>
  <c r="AN189" i="1"/>
  <c r="AM189" i="1"/>
  <c r="AK189" i="1"/>
  <c r="AO188" i="1"/>
  <c r="AN188" i="1"/>
  <c r="AM188" i="1"/>
  <c r="AK188" i="1"/>
  <c r="AO187" i="1"/>
  <c r="AN187" i="1"/>
  <c r="AM187" i="1"/>
  <c r="AK187" i="1"/>
  <c r="AO186" i="1"/>
  <c r="AN186" i="1"/>
  <c r="AM186" i="1"/>
  <c r="AK186" i="1"/>
  <c r="AO185" i="1"/>
  <c r="AN185" i="1"/>
  <c r="AM185" i="1"/>
  <c r="AK185" i="1"/>
  <c r="AO184" i="1"/>
  <c r="AN184" i="1"/>
  <c r="AM184" i="1"/>
  <c r="AK184" i="1"/>
  <c r="AO183" i="1"/>
  <c r="AN183" i="1"/>
  <c r="AM183" i="1"/>
  <c r="AK183" i="1"/>
  <c r="AO182" i="1"/>
  <c r="AN182" i="1"/>
  <c r="AM182" i="1"/>
  <c r="AK182" i="1"/>
  <c r="AO181" i="1"/>
  <c r="AN181" i="1"/>
  <c r="AM181" i="1"/>
  <c r="AK181" i="1"/>
  <c r="AO180" i="1"/>
  <c r="AN180" i="1"/>
  <c r="AM180" i="1"/>
  <c r="AK180" i="1"/>
  <c r="AO179" i="1"/>
  <c r="AN179" i="1"/>
  <c r="AM179" i="1"/>
  <c r="AK179" i="1"/>
  <c r="AO178" i="1"/>
  <c r="AN178" i="1"/>
  <c r="AM178" i="1"/>
  <c r="AK178" i="1"/>
  <c r="AO177" i="1"/>
  <c r="AN177" i="1"/>
  <c r="AM177" i="1"/>
  <c r="AK177" i="1"/>
  <c r="AO176" i="1"/>
  <c r="AN176" i="1"/>
  <c r="AM176" i="1"/>
  <c r="AK176" i="1"/>
  <c r="AO175" i="1"/>
  <c r="AN175" i="1"/>
  <c r="AM175" i="1"/>
  <c r="AK175" i="1"/>
  <c r="AO174" i="1"/>
  <c r="AN174" i="1"/>
  <c r="AM174" i="1"/>
  <c r="AK174" i="1"/>
  <c r="AO173" i="1"/>
  <c r="AN173" i="1"/>
  <c r="AM173" i="1"/>
  <c r="AK173" i="1"/>
  <c r="AO172" i="1"/>
  <c r="AN172" i="1"/>
  <c r="AM172" i="1"/>
  <c r="AK172" i="1"/>
  <c r="AO171" i="1"/>
  <c r="AN171" i="1"/>
  <c r="AM171" i="1"/>
  <c r="AK171" i="1"/>
  <c r="AO170" i="1"/>
  <c r="AN170" i="1"/>
  <c r="AM170" i="1"/>
  <c r="AK170" i="1"/>
  <c r="AO169" i="1"/>
  <c r="AN169" i="1"/>
  <c r="AM169" i="1"/>
  <c r="AK169" i="1"/>
  <c r="AO168" i="1"/>
  <c r="AN168" i="1"/>
  <c r="AM168" i="1"/>
  <c r="AK168" i="1"/>
  <c r="AO167" i="1"/>
  <c r="AN167" i="1"/>
  <c r="AM167" i="1"/>
  <c r="AK167" i="1"/>
  <c r="AO166" i="1"/>
  <c r="AN166" i="1"/>
  <c r="AM166" i="1"/>
  <c r="AK166" i="1"/>
  <c r="AO165" i="1"/>
  <c r="AN165" i="1"/>
  <c r="AM165" i="1"/>
  <c r="AK165" i="1"/>
  <c r="AO164" i="1"/>
  <c r="AN164" i="1"/>
  <c r="AM164" i="1"/>
  <c r="AK164" i="1"/>
  <c r="AO163" i="1"/>
  <c r="AN163" i="1"/>
  <c r="AM163" i="1"/>
  <c r="AK163" i="1"/>
  <c r="AO162" i="1"/>
  <c r="AN162" i="1"/>
  <c r="AM162" i="1"/>
  <c r="AK162" i="1"/>
  <c r="AO161" i="1"/>
  <c r="AN161" i="1"/>
  <c r="AM161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O144" i="1"/>
  <c r="AO143" i="1"/>
  <c r="AO142" i="1"/>
  <c r="AO141" i="1"/>
  <c r="AO140" i="1"/>
  <c r="AO139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108" i="1"/>
  <c r="N108" i="1"/>
  <c r="M108" i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K103" i="1"/>
  <c r="O102" i="1"/>
  <c r="N102" i="1"/>
  <c r="M102" i="1"/>
  <c r="K102" i="1"/>
  <c r="O101" i="1"/>
  <c r="N101" i="1"/>
  <c r="M101" i="1"/>
  <c r="K101" i="1"/>
  <c r="O100" i="1"/>
  <c r="N100" i="1"/>
  <c r="M100" i="1"/>
  <c r="K100" i="1"/>
  <c r="O99" i="1"/>
  <c r="N99" i="1"/>
  <c r="M99" i="1"/>
  <c r="K99" i="1"/>
  <c r="O98" i="1"/>
  <c r="N98" i="1"/>
  <c r="M98" i="1"/>
  <c r="K98" i="1"/>
  <c r="O97" i="1"/>
  <c r="N97" i="1"/>
  <c r="M97" i="1"/>
  <c r="K97" i="1"/>
  <c r="O96" i="1"/>
  <c r="N96" i="1"/>
  <c r="M96" i="1"/>
  <c r="K96" i="1"/>
  <c r="O95" i="1"/>
  <c r="N95" i="1"/>
  <c r="M95" i="1"/>
  <c r="K95" i="1"/>
  <c r="O94" i="1"/>
  <c r="N94" i="1"/>
  <c r="M94" i="1"/>
  <c r="K94" i="1"/>
  <c r="O93" i="1"/>
  <c r="N93" i="1"/>
  <c r="M93" i="1"/>
  <c r="K93" i="1"/>
  <c r="O92" i="1"/>
  <c r="N92" i="1"/>
  <c r="M92" i="1"/>
  <c r="K92" i="1"/>
  <c r="O91" i="1"/>
  <c r="N91" i="1"/>
  <c r="M91" i="1"/>
  <c r="K91" i="1"/>
  <c r="O90" i="1"/>
  <c r="N90" i="1"/>
  <c r="M90" i="1"/>
  <c r="K90" i="1"/>
  <c r="O89" i="1"/>
  <c r="N89" i="1"/>
  <c r="M89" i="1"/>
  <c r="K89" i="1"/>
  <c r="O88" i="1"/>
  <c r="N88" i="1"/>
  <c r="M88" i="1"/>
  <c r="K88" i="1"/>
  <c r="O87" i="1"/>
  <c r="N87" i="1"/>
  <c r="M87" i="1"/>
  <c r="K87" i="1"/>
  <c r="O86" i="1"/>
  <c r="N86" i="1"/>
  <c r="M86" i="1"/>
  <c r="K86" i="1"/>
  <c r="O85" i="1"/>
  <c r="N85" i="1"/>
  <c r="M85" i="1"/>
  <c r="K85" i="1"/>
  <c r="O84" i="1"/>
  <c r="N84" i="1"/>
  <c r="M84" i="1"/>
  <c r="K84" i="1"/>
  <c r="O83" i="1"/>
  <c r="N83" i="1"/>
  <c r="M83" i="1"/>
  <c r="K83" i="1"/>
  <c r="O82" i="1"/>
  <c r="N82" i="1"/>
  <c r="M82" i="1"/>
  <c r="K82" i="1"/>
  <c r="O81" i="1"/>
  <c r="N81" i="1"/>
  <c r="M81" i="1"/>
  <c r="K81" i="1"/>
  <c r="O80" i="1"/>
  <c r="N80" i="1"/>
  <c r="M80" i="1"/>
  <c r="K80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<sst xmlns="http://schemas.openxmlformats.org/spreadsheetml/2006/main" count="377" uniqueCount="328">
  <si>
    <t>FOO-0002</t>
  </si>
  <si>
    <t>Formulario Oligos / Primers</t>
  </si>
  <si>
    <t xml:space="preserve">Fecha: </t>
  </si>
  <si>
    <t xml:space="preserve"> </t>
  </si>
  <si>
    <t xml:space="preserve">Institución: </t>
  </si>
  <si>
    <t xml:space="preserve">Nombre Cliente: </t>
  </si>
  <si>
    <t xml:space="preserve">Laboratorio: </t>
  </si>
  <si>
    <t xml:space="preserve"> e-mail: </t>
  </si>
  <si>
    <t xml:space="preserve">FORMATO: </t>
  </si>
  <si>
    <t>Escala de Síntesis</t>
  </si>
  <si>
    <t>Modificaciones</t>
  </si>
  <si>
    <t>Nombre</t>
  </si>
  <si>
    <t>Secuencia (5' a 3')</t>
  </si>
  <si>
    <t># PB</t>
  </si>
  <si>
    <t xml:space="preserve">Cantidad </t>
  </si>
  <si>
    <t>Purificación</t>
  </si>
  <si>
    <t>Rendimiento</t>
  </si>
  <si>
    <t>5' Mod</t>
  </si>
  <si>
    <t>Int Mod</t>
  </si>
  <si>
    <t>3' Mod</t>
  </si>
  <si>
    <t>Standard DS</t>
  </si>
  <si>
    <t>25 nmole</t>
  </si>
  <si>
    <r>
      <rPr>
        <sz val="8"/>
        <rFont val="Arial Black"/>
        <family val="2"/>
        <charset val="1"/>
      </rPr>
      <t>ASCARBI</t>
    </r>
    <r>
      <rPr>
        <sz val="8"/>
        <rFont val="arial"/>
        <family val="2"/>
        <charset val="1"/>
      </rPr>
      <t xml:space="preserve"> </t>
    </r>
    <r>
      <rPr>
        <sz val="8"/>
        <rFont val="Arial Black"/>
        <family val="2"/>
        <charset val="1"/>
      </rPr>
      <t>BIOSYSTEMS S.A.</t>
    </r>
    <r>
      <rPr>
        <sz val="8"/>
        <rFont val="arial"/>
        <family val="2"/>
        <charset val="1"/>
      </rPr>
      <t xml:space="preserve"> </t>
    </r>
    <r>
      <rPr>
        <sz val="8"/>
        <rFont val="Ubuntu"/>
        <charset val="1"/>
      </rPr>
      <t xml:space="preserve">| Ascazubi S2-55 | Conocoto | ASCARBI BIOSYSTEMS S.A. | Quito | Ecuador | 170801
Tel: +(593) 22 074 779, +(593) 99 601 6414  |  Web: </t>
    </r>
    <r>
      <rPr>
        <sz val="8"/>
        <color rgb="FF0000FF"/>
        <rFont val="Ubuntu"/>
        <charset val="1"/>
      </rPr>
      <t>www.ascarbi.com</t>
    </r>
    <r>
      <rPr>
        <sz val="8"/>
        <rFont val="Ubuntu"/>
        <charset val="1"/>
      </rPr>
      <t xml:space="preserve">, Email: </t>
    </r>
    <r>
      <rPr>
        <sz val="8"/>
        <color rgb="FF0000FF"/>
        <rFont val="Ubuntu"/>
        <charset val="1"/>
      </rPr>
      <t>info@ascarbi.com</t>
    </r>
  </si>
  <si>
    <t xml:space="preserve">52FU </t>
  </si>
  <si>
    <t xml:space="preserve">32FA </t>
  </si>
  <si>
    <t xml:space="preserve">52FC </t>
  </si>
  <si>
    <t xml:space="preserve">32FG </t>
  </si>
  <si>
    <t xml:space="preserve">56-FAMN </t>
  </si>
  <si>
    <t xml:space="preserve">3IABkFQ </t>
  </si>
  <si>
    <t xml:space="preserve">5rApp </t>
  </si>
  <si>
    <t xml:space="preserve">3FluorT </t>
  </si>
  <si>
    <t xml:space="preserve">5SpPC </t>
  </si>
  <si>
    <t xml:space="preserve">3BiodT </t>
  </si>
  <si>
    <t xml:space="preserve">5deSBioTEG </t>
  </si>
  <si>
    <t xml:space="preserve">3AmMC6T </t>
  </si>
  <si>
    <t xml:space="preserve">5Dy750N </t>
  </si>
  <si>
    <t xml:space="preserve">3DTPA </t>
  </si>
  <si>
    <t xml:space="preserve">5MAXN </t>
  </si>
  <si>
    <t xml:space="preserve">3dSp </t>
  </si>
  <si>
    <t xml:space="preserve">5TYE563 </t>
  </si>
  <si>
    <t xml:space="preserve">3MGBEc </t>
  </si>
  <si>
    <t xml:space="preserve">5TYE665 </t>
  </si>
  <si>
    <t xml:space="preserve">3AzideN </t>
  </si>
  <si>
    <t xml:space="preserve">5Biosg </t>
  </si>
  <si>
    <t xml:space="preserve">35OctdU </t>
  </si>
  <si>
    <t xml:space="preserve">52FA </t>
  </si>
  <si>
    <t xml:space="preserve">35HydMe-dC </t>
  </si>
  <si>
    <t xml:space="preserve">52FG </t>
  </si>
  <si>
    <t xml:space="preserve">3deSBioTEG </t>
  </si>
  <si>
    <t xml:space="preserve">5InvddT </t>
  </si>
  <si>
    <t xml:space="preserve">3ATTO488N </t>
  </si>
  <si>
    <t xml:space="preserve">5Hexynyl </t>
  </si>
  <si>
    <t xml:space="preserve">3ATTO532N </t>
  </si>
  <si>
    <t xml:space="preserve">5TYE705 </t>
  </si>
  <si>
    <t xml:space="preserve">3ATTO550N </t>
  </si>
  <si>
    <t xml:space="preserve">5IRD800CWN </t>
  </si>
  <si>
    <t xml:space="preserve">3ATTO590N </t>
  </si>
  <si>
    <t xml:space="preserve">5TEX615 </t>
  </si>
  <si>
    <t xml:space="preserve">3ATTO647NN </t>
  </si>
  <si>
    <t xml:space="preserve">55OctdU </t>
  </si>
  <si>
    <t xml:space="preserve">3RHO101N </t>
  </si>
  <si>
    <t xml:space="preserve">5AzideN </t>
  </si>
  <si>
    <t xml:space="preserve">3ATTO565N </t>
  </si>
  <si>
    <t xml:space="preserve">5BioK </t>
  </si>
  <si>
    <t xml:space="preserve">3ATTO633N </t>
  </si>
  <si>
    <t xml:space="preserve">55-TAMK </t>
  </si>
  <si>
    <t xml:space="preserve">3ZEN </t>
  </si>
  <si>
    <t xml:space="preserve">56-FAMK </t>
  </si>
  <si>
    <t xml:space="preserve">3Super-dG </t>
  </si>
  <si>
    <t xml:space="preserve">55HydMe-dC </t>
  </si>
  <si>
    <t xml:space="preserve">3Super-dT </t>
  </si>
  <si>
    <t xml:space="preserve">5IABkFQ </t>
  </si>
  <si>
    <t xml:space="preserve">AltR2 </t>
  </si>
  <si>
    <t xml:space="preserve">5ATTO647NN </t>
  </si>
  <si>
    <t xml:space="preserve">32MOErA </t>
  </si>
  <si>
    <t xml:space="preserve">5ATTO532N </t>
  </si>
  <si>
    <t xml:space="preserve">32MOErC </t>
  </si>
  <si>
    <t xml:space="preserve">5ATTO590N </t>
  </si>
  <si>
    <t xml:space="preserve">32MOErG </t>
  </si>
  <si>
    <t xml:space="preserve">5RHO101N </t>
  </si>
  <si>
    <t xml:space="preserve">32MOErT </t>
  </si>
  <si>
    <t xml:space="preserve">5BiotinTEG </t>
  </si>
  <si>
    <t xml:space="preserve">crRNA-XT </t>
  </si>
  <si>
    <t xml:space="preserve">5ATTO550N </t>
  </si>
  <si>
    <t xml:space="preserve">5ATTO565N </t>
  </si>
  <si>
    <t xml:space="preserve">5ATTO488N </t>
  </si>
  <si>
    <t xml:space="preserve">5ATTO633N </t>
  </si>
  <si>
    <t xml:space="preserve">5Super-dT </t>
  </si>
  <si>
    <t xml:space="preserve">5Super-dG </t>
  </si>
  <si>
    <t xml:space="preserve">AltR1 </t>
  </si>
  <si>
    <t xml:space="preserve">52MOErA </t>
  </si>
  <si>
    <t xml:space="preserve">52MOErC </t>
  </si>
  <si>
    <t xml:space="preserve">52MOErG </t>
  </si>
  <si>
    <t xml:space="preserve">52MOErT </t>
  </si>
  <si>
    <t xml:space="preserve">rhSeq-f </t>
  </si>
  <si>
    <t xml:space="preserve">rhSeq-r </t>
  </si>
  <si>
    <t>Logicos</t>
  </si>
  <si>
    <t>=</t>
  </si>
  <si>
    <t>2 ODs</t>
  </si>
  <si>
    <t>5 ODs</t>
  </si>
  <si>
    <t>100 nmole</t>
  </si>
  <si>
    <t>10 ODs</t>
  </si>
  <si>
    <t>250 nmole</t>
  </si>
  <si>
    <t>1 μmole</t>
  </si>
  <si>
    <t>5 μmole</t>
  </si>
  <si>
    <t>10 μmole</t>
  </si>
  <si>
    <t>TRIM</t>
  </si>
  <si>
    <t>x</t>
  </si>
  <si>
    <t>B</t>
  </si>
  <si>
    <t>I</t>
  </si>
  <si>
    <t>5’</t>
  </si>
  <si>
    <t>in</t>
  </si>
  <si>
    <t>3’</t>
  </si>
  <si>
    <t xml:space="preserve">Amino - NH2 C12 </t>
  </si>
  <si>
    <t xml:space="preserve">Amino - NH2 C6 dT </t>
  </si>
  <si>
    <t xml:space="preserve">Amino - NH2 C6 </t>
  </si>
  <si>
    <t xml:space="preserve">5Phos </t>
  </si>
  <si>
    <t xml:space="preserve">iSpC3 </t>
  </si>
  <si>
    <t xml:space="preserve">3Bio </t>
  </si>
  <si>
    <t xml:space="preserve">Biotin dT </t>
  </si>
  <si>
    <t xml:space="preserve">5AmMC12 </t>
  </si>
  <si>
    <t xml:space="preserve">i6-TAMN </t>
  </si>
  <si>
    <t xml:space="preserve">3Dab </t>
  </si>
  <si>
    <t xml:space="preserve">Biotin </t>
  </si>
  <si>
    <t xml:space="preserve">Digoxigenin dT </t>
  </si>
  <si>
    <t xml:space="preserve">Amino - NH2 C7 </t>
  </si>
  <si>
    <t xml:space="preserve">5AmMC6 </t>
  </si>
  <si>
    <t xml:space="preserve">ideoxyI </t>
  </si>
  <si>
    <t xml:space="preserve">3Phos </t>
  </si>
  <si>
    <t xml:space="preserve">Biotin-TEG </t>
  </si>
  <si>
    <t xml:space="preserve">Dithiol </t>
  </si>
  <si>
    <t xml:space="preserve">5Sp18 </t>
  </si>
  <si>
    <t xml:space="preserve">ideoxyU </t>
  </si>
  <si>
    <t xml:space="preserve">3deoxyI </t>
  </si>
  <si>
    <t xml:space="preserve">Dual Biotin </t>
  </si>
  <si>
    <t xml:space="preserve">Thiol C6 S-S </t>
  </si>
  <si>
    <t xml:space="preserve">5SpC3 </t>
  </si>
  <si>
    <t xml:space="preserve">iMe-dC </t>
  </si>
  <si>
    <t xml:space="preserve">3deoxyU </t>
  </si>
  <si>
    <t xml:space="preserve">Carboxy (C00H) </t>
  </si>
  <si>
    <t xml:space="preserve">BHQ-1 dT </t>
  </si>
  <si>
    <t xml:space="preserve">Desthio Biotin-TEG </t>
  </si>
  <si>
    <t xml:space="preserve">5DigN </t>
  </si>
  <si>
    <t xml:space="preserve">iBiodT </t>
  </si>
  <si>
    <t xml:space="preserve">3SpC3 </t>
  </si>
  <si>
    <t xml:space="preserve">Digoxigenin NHS Ester </t>
  </si>
  <si>
    <t xml:space="preserve">BHQ-2 dT </t>
  </si>
  <si>
    <t xml:space="preserve">56-JOEN </t>
  </si>
  <si>
    <t xml:space="preserve">iFluorT </t>
  </si>
  <si>
    <t xml:space="preserve">3Sp18 </t>
  </si>
  <si>
    <t xml:space="preserve">Dabcyl dT </t>
  </si>
  <si>
    <t xml:space="preserve">56-ROXN </t>
  </si>
  <si>
    <t xml:space="preserve">i2AmPr </t>
  </si>
  <si>
    <t xml:space="preserve">3Sp9 </t>
  </si>
  <si>
    <t xml:space="preserve">Ferrocene </t>
  </si>
  <si>
    <t xml:space="preserve">6-FAM dT </t>
  </si>
  <si>
    <t xml:space="preserve">Ferrocene  </t>
  </si>
  <si>
    <t xml:space="preserve">56-TAMN </t>
  </si>
  <si>
    <t xml:space="preserve">i6diPr </t>
  </si>
  <si>
    <t xml:space="preserve">3ddC </t>
  </si>
  <si>
    <t xml:space="preserve">Thiol C6 SH </t>
  </si>
  <si>
    <t xml:space="preserve">CY3 </t>
  </si>
  <si>
    <t xml:space="preserve">Thiol C3 SH </t>
  </si>
  <si>
    <t xml:space="preserve">5TexRd-XN </t>
  </si>
  <si>
    <t xml:space="preserve">idSp </t>
  </si>
  <si>
    <t xml:space="preserve">36-FAM </t>
  </si>
  <si>
    <t xml:space="preserve">CY5 dT </t>
  </si>
  <si>
    <t xml:space="preserve">Thiol C3 S-S </t>
  </si>
  <si>
    <t xml:space="preserve">5Cy3 </t>
  </si>
  <si>
    <t xml:space="preserve">iAmMC6T </t>
  </si>
  <si>
    <t xml:space="preserve">3InvdT </t>
  </si>
  <si>
    <t xml:space="preserve">BHQ-1 </t>
  </si>
  <si>
    <t xml:space="preserve">TAMRA dT </t>
  </si>
  <si>
    <t xml:space="preserve">5Cy5 </t>
  </si>
  <si>
    <t xml:space="preserve">i5Br-dU </t>
  </si>
  <si>
    <t xml:space="preserve">3BioTEG </t>
  </si>
  <si>
    <t xml:space="preserve">BHQ-2 </t>
  </si>
  <si>
    <t xml:space="preserve">Dideoxy-A (ddC) </t>
  </si>
  <si>
    <t xml:space="preserve">56-FAM </t>
  </si>
  <si>
    <t xml:space="preserve">iSp9 </t>
  </si>
  <si>
    <t xml:space="preserve">3RiboG </t>
  </si>
  <si>
    <t xml:space="preserve">Dabcyl NHS Ester </t>
  </si>
  <si>
    <t xml:space="preserve">Dideoxy-C (ddC) </t>
  </si>
  <si>
    <t xml:space="preserve">5HEX </t>
  </si>
  <si>
    <t xml:space="preserve">iSp18 </t>
  </si>
  <si>
    <t xml:space="preserve">3ThioMC3-D </t>
  </si>
  <si>
    <t xml:space="preserve">6-FAM </t>
  </si>
  <si>
    <t xml:space="preserve">Dideoxy-G (ddC) </t>
  </si>
  <si>
    <t xml:space="preserve">5TET </t>
  </si>
  <si>
    <t xml:space="preserve">iUniAmM </t>
  </si>
  <si>
    <t xml:space="preserve">3Me-dC </t>
  </si>
  <si>
    <t xml:space="preserve">Alexa Fluor 488 </t>
  </si>
  <si>
    <t xml:space="preserve">Dideoxy-T (ddC) </t>
  </si>
  <si>
    <t xml:space="preserve">BHQ-3 </t>
  </si>
  <si>
    <t xml:space="preserve">5Sp9 </t>
  </si>
  <si>
    <t xml:space="preserve">i5NitInd </t>
  </si>
  <si>
    <t xml:space="preserve">35NitInd </t>
  </si>
  <si>
    <t xml:space="preserve">AMCA </t>
  </si>
  <si>
    <t xml:space="preserve">2-Aminopurine </t>
  </si>
  <si>
    <t xml:space="preserve">Dabcyl </t>
  </si>
  <si>
    <t xml:space="preserve">5LtC640N </t>
  </si>
  <si>
    <t xml:space="preserve">iCy3 </t>
  </si>
  <si>
    <t xml:space="preserve">3AmdA </t>
  </si>
  <si>
    <t xml:space="preserve">2F-RNA Modifier </t>
  </si>
  <si>
    <t xml:space="preserve">Eclipse </t>
  </si>
  <si>
    <t xml:space="preserve">5Cy55 </t>
  </si>
  <si>
    <t xml:space="preserve">iCy5 </t>
  </si>
  <si>
    <t xml:space="preserve">3C6 </t>
  </si>
  <si>
    <t xml:space="preserve">CY5 NHS Ester </t>
  </si>
  <si>
    <t xml:space="preserve">2'-O-Methyl </t>
  </si>
  <si>
    <t xml:space="preserve">52-Bio </t>
  </si>
  <si>
    <t xml:space="preserve">iSpPC </t>
  </si>
  <si>
    <t xml:space="preserve">3BHQ_1 </t>
  </si>
  <si>
    <t xml:space="preserve">CY5.5 </t>
  </si>
  <si>
    <t xml:space="preserve">5-Aza-2'-deoxycytidine </t>
  </si>
  <si>
    <t xml:space="preserve">5UniAmM </t>
  </si>
  <si>
    <t xml:space="preserve">iMe-isodC </t>
  </si>
  <si>
    <t xml:space="preserve">3BHQ_2 </t>
  </si>
  <si>
    <t xml:space="preserve">DBCO </t>
  </si>
  <si>
    <t xml:space="preserve">5-Bromo dU </t>
  </si>
  <si>
    <t xml:space="preserve">55NitInd </t>
  </si>
  <si>
    <t xml:space="preserve">iisodG </t>
  </si>
  <si>
    <t xml:space="preserve">32AmPu </t>
  </si>
  <si>
    <t xml:space="preserve">HEX </t>
  </si>
  <si>
    <t xml:space="preserve">8-OXO-dA </t>
  </si>
  <si>
    <t xml:space="preserve">5Alex532N </t>
  </si>
  <si>
    <t xml:space="preserve">iDTPA </t>
  </si>
  <si>
    <t xml:space="preserve">3Cy3Sp </t>
  </si>
  <si>
    <t xml:space="preserve">JOE NHS Ester </t>
  </si>
  <si>
    <t xml:space="preserve">8-OXO-dG </t>
  </si>
  <si>
    <t xml:space="preserve">5Acryd </t>
  </si>
  <si>
    <t xml:space="preserve">i2FU </t>
  </si>
  <si>
    <t xml:space="preserve">36-TAMSp </t>
  </si>
  <si>
    <t xml:space="preserve">Methylene Blue </t>
  </si>
  <si>
    <t xml:space="preserve">DeoxyInosine dI </t>
  </si>
  <si>
    <t xml:space="preserve">5BiodT </t>
  </si>
  <si>
    <t xml:space="preserve">i2FC </t>
  </si>
  <si>
    <t xml:space="preserve">3Cy5Sp </t>
  </si>
  <si>
    <t xml:space="preserve">ROX NHS Ester </t>
  </si>
  <si>
    <t xml:space="preserve">DeoxyUridine dU </t>
  </si>
  <si>
    <t xml:space="preserve">55Br-dU </t>
  </si>
  <si>
    <t xml:space="preserve">i2FA </t>
  </si>
  <si>
    <t xml:space="preserve">3Cy55Sp </t>
  </si>
  <si>
    <t xml:space="preserve">TAMRA NHS Ester </t>
  </si>
  <si>
    <t xml:space="preserve">Inverted dA </t>
  </si>
  <si>
    <t xml:space="preserve">5Me-dC </t>
  </si>
  <si>
    <t xml:space="preserve">i2FG </t>
  </si>
  <si>
    <t xml:space="preserve">3IAbRQSp </t>
  </si>
  <si>
    <t xml:space="preserve">TET </t>
  </si>
  <si>
    <t xml:space="preserve">Inverted dC </t>
  </si>
  <si>
    <t xml:space="preserve">5FluorT </t>
  </si>
  <si>
    <t xml:space="preserve">i5OctdU </t>
  </si>
  <si>
    <t xml:space="preserve">36-TAMTSp </t>
  </si>
  <si>
    <t xml:space="preserve">Texas Red </t>
  </si>
  <si>
    <t xml:space="preserve">Inverted dG </t>
  </si>
  <si>
    <t xml:space="preserve">5Alex546N </t>
  </si>
  <si>
    <t xml:space="preserve">ZEN </t>
  </si>
  <si>
    <t xml:space="preserve">3CholTEG </t>
  </si>
  <si>
    <t xml:space="preserve">Phosphorylation </t>
  </si>
  <si>
    <t xml:space="preserve">Inverted dT </t>
  </si>
  <si>
    <t xml:space="preserve">5Alex647N </t>
  </si>
  <si>
    <t xml:space="preserve">i5HydMe-dC </t>
  </si>
  <si>
    <t xml:space="preserve">3StarFire </t>
  </si>
  <si>
    <t xml:space="preserve">C3 Spacer </t>
  </si>
  <si>
    <t xml:space="preserve">Phosphorothioate Bond </t>
  </si>
  <si>
    <t xml:space="preserve">5ThioMC6-D </t>
  </si>
  <si>
    <t xml:space="preserve">iAzideN </t>
  </si>
  <si>
    <t xml:space="preserve">32FC </t>
  </si>
  <si>
    <t xml:space="preserve">dSpacer </t>
  </si>
  <si>
    <t xml:space="preserve">Pyrrolo-dC </t>
  </si>
  <si>
    <t xml:space="preserve">5dSp </t>
  </si>
  <si>
    <t xml:space="preserve">iBiodUK </t>
  </si>
  <si>
    <t xml:space="preserve">32FU </t>
  </si>
  <si>
    <t xml:space="preserve">PC Linker </t>
  </si>
  <si>
    <t xml:space="preserve">XNA Modifier - backbone mod. </t>
  </si>
  <si>
    <t xml:space="preserve">5Alex488N </t>
  </si>
  <si>
    <t xml:space="preserve">i5-TAMK </t>
  </si>
  <si>
    <t xml:space="preserve">3TYE563 </t>
  </si>
  <si>
    <t xml:space="preserve">Spacer 18 </t>
  </si>
  <si>
    <t xml:space="preserve">5Alex594N </t>
  </si>
  <si>
    <t xml:space="preserve">i6-FAMK </t>
  </si>
  <si>
    <t xml:space="preserve">3TYE665 </t>
  </si>
  <si>
    <t xml:space="preserve">Spacer 9 </t>
  </si>
  <si>
    <t xml:space="preserve">C6 Spacer </t>
  </si>
  <si>
    <t xml:space="preserve">5IRD700 </t>
  </si>
  <si>
    <t xml:space="preserve">ideSBioTEG </t>
  </si>
  <si>
    <t xml:space="preserve">3TEX615 </t>
  </si>
  <si>
    <t xml:space="preserve">5IRD800 </t>
  </si>
  <si>
    <t xml:space="preserve">iSuper-dG </t>
  </si>
  <si>
    <t xml:space="preserve">3AmMO </t>
  </si>
  <si>
    <t xml:space="preserve">5AmdA </t>
  </si>
  <si>
    <t xml:space="preserve">iSuper-dT </t>
  </si>
  <si>
    <t xml:space="preserve">3AlexF546N </t>
  </si>
  <si>
    <t xml:space="preserve">5RhoG-XN </t>
  </si>
  <si>
    <t xml:space="preserve">TAO </t>
  </si>
  <si>
    <t xml:space="preserve">3AlexF647N </t>
  </si>
  <si>
    <t xml:space="preserve">5RhoR-XN </t>
  </si>
  <si>
    <t xml:space="preserve">i2MOErA </t>
  </si>
  <si>
    <t xml:space="preserve">3AlexF488N </t>
  </si>
  <si>
    <t xml:space="preserve">5deoxyI </t>
  </si>
  <si>
    <t xml:space="preserve">i2MOErC </t>
  </si>
  <si>
    <t xml:space="preserve">3TxRed-XN </t>
  </si>
  <si>
    <t xml:space="preserve">5deoxyU </t>
  </si>
  <si>
    <t xml:space="preserve">i2MOErG </t>
  </si>
  <si>
    <t xml:space="preserve">3MAX_N </t>
  </si>
  <si>
    <t xml:space="preserve">5AmMC6T </t>
  </si>
  <si>
    <t xml:space="preserve">i2MOErT </t>
  </si>
  <si>
    <t xml:space="preserve">3Joe_N </t>
  </si>
  <si>
    <t xml:space="preserve">5IAbRQ </t>
  </si>
  <si>
    <t xml:space="preserve">3Rox_N </t>
  </si>
  <si>
    <t xml:space="preserve">5ILink12 </t>
  </si>
  <si>
    <t xml:space="preserve">3Dig_N </t>
  </si>
  <si>
    <t xml:space="preserve">5YakYel </t>
  </si>
  <si>
    <t xml:space="preserve">3AlexF532N </t>
  </si>
  <si>
    <t xml:space="preserve">52AmPr </t>
  </si>
  <si>
    <t xml:space="preserve">3AlexF594N </t>
  </si>
  <si>
    <t xml:space="preserve">5Alex660N </t>
  </si>
  <si>
    <t xml:space="preserve">3RhodGn-XN </t>
  </si>
  <si>
    <t xml:space="preserve">5Alex750N </t>
  </si>
  <si>
    <t xml:space="preserve">3RhodRd-XN </t>
  </si>
  <si>
    <t xml:space="preserve">5DTPA </t>
  </si>
  <si>
    <t xml:space="preserve">3AlexF660N </t>
  </si>
  <si>
    <t xml:space="preserve">5Me-isodC </t>
  </si>
  <si>
    <t xml:space="preserve">3AlexF750N </t>
  </si>
  <si>
    <t xml:space="preserve">5isodG </t>
  </si>
  <si>
    <t xml:space="preserve">3LtCy640N </t>
  </si>
  <si>
    <t xml:space="preserve">5PCBio </t>
  </si>
  <si>
    <t xml:space="preserve">3FAM_N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</si>
</sst>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"/>
    </font>
    <font>
      <sz val="6"/>
      <color rgb="FF000000"/>
      <name val="Arial"/>
      <family val="2"/>
      <charset val="1"/>
    </font>
    <font>
      <sz val="6"/>
      <color rgb="FFFFFFFF"/>
      <name val="Arial"/>
      <family val="2"/>
      <charset val="1"/>
    </font>
    <font>
      <sz val="6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b/>
      <sz val="6"/>
      <name val="Arial"/>
      <family val="2"/>
      <charset val="1"/>
    </font>
    <font>
      <sz val="8"/>
      <name val="Arial Black"/>
      <family val="2"/>
      <charset val="1"/>
    </font>
    <font>
      <sz val="8"/>
      <name val="arial"/>
      <family val="2"/>
      <charset val="1"/>
    </font>
    <font>
      <sz val="8"/>
      <name val="Ubuntu"/>
      <charset val="1"/>
    </font>
    <font>
      <sz val="8"/>
      <color rgb="FF0000FF"/>
      <name val="Ubuntu"/>
      <charset val="1"/>
    </font>
    <font>
      <b/>
      <sz val="6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6">
    <border>
      <left/>
      <right/>
      <top/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173520</xdr:colOff>
      <xdr:row>0</xdr:row>
      <xdr:rowOff>111760</xdr:rowOff>
    </xdr:from>
    <xdr:to>
      <xdr:col>4</xdr:col>
      <xdr:colOff>342000</xdr:colOff>
      <xdr:row>4</xdr:row>
      <xdr:rowOff>139700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910120" y="111760"/>
          <a:ext cx="2479880" cy="510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45360</xdr:colOff>
      <xdr:row>0</xdr:row>
      <xdr:rowOff>18000</xdr:rowOff>
    </xdr:from>
    <xdr:to>
      <xdr:col>1</xdr:col>
      <xdr:colOff>139700</xdr:colOff>
      <xdr:row>4</xdr:row>
      <xdr:rowOff>215900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45360" y="18000"/>
          <a:ext cx="830940" cy="68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1"/>
  <sheetViews>
    <sheetView showGridLines="0" tabSelected="1" workbookViewId="0">
      <selection activeCell="E6" sqref="E6"/>
    </sheetView>
  </sheetViews>
  <sheetFormatPr baseColWidth="10" defaultColWidth="0" defaultRowHeight="12" zeroHeight="1" x14ac:dyDescent="0"/>
  <cols>
    <col min="1" max="1" width="9.6640625" style="10" customWidth="1"/>
    <col min="2" max="2" width="18" style="10" customWidth="1"/>
    <col min="3" max="4" width="6.1640625" style="11" customWidth="1"/>
    <col min="5" max="5" width="8.1640625" style="10" customWidth="1"/>
    <col min="6" max="6" width="8" style="10" customWidth="1"/>
    <col min="7" max="7" width="10.1640625" style="10" customWidth="1"/>
    <col min="8" max="8" width="10.33203125" style="10" customWidth="1"/>
    <col min="9" max="9" width="9.83203125" style="10" customWidth="1"/>
    <col min="10" max="12" width="11.6640625" style="12" hidden="1" customWidth="1"/>
    <col min="13" max="15" width="11.6640625" style="13" hidden="1" customWidth="1"/>
    <col min="16" max="18" width="11.6640625" style="12" hidden="1" customWidth="1"/>
    <col min="19" max="23" width="11.6640625" style="13" hidden="1" customWidth="1"/>
    <col min="24" max="28" width="11.6640625" style="12" hidden="1" customWidth="1"/>
    <col min="29" max="31" width="11.6640625" style="13" hidden="1" customWidth="1"/>
    <col min="32" max="36" width="11.6640625" style="12" hidden="1" customWidth="1"/>
    <col min="37" max="39" width="11.6640625" style="13" hidden="1" customWidth="1"/>
    <col min="40" max="1023" width="11.6640625" style="12" hidden="1" customWidth="1"/>
    <col min="1024" max="1025" width="11.6640625" style="14" hidden="1" customWidth="1"/>
    <col min="1026" max="16384" width="8.83203125" hidden="1"/>
  </cols>
  <sheetData>
    <row r="1" spans="1:1024" s="12" customFormat="1" ht="9">
      <c r="A1" s="15"/>
      <c r="B1" s="15"/>
      <c r="C1" s="16"/>
      <c r="D1" s="16"/>
      <c r="E1" s="15"/>
      <c r="F1" s="15"/>
      <c r="G1" s="15"/>
      <c r="H1" s="15"/>
      <c r="I1" s="17" t="s">
        <v>0</v>
      </c>
      <c r="AD1" s="13"/>
      <c r="AE1" s="13"/>
      <c r="AK1" s="13"/>
      <c r="AL1" s="13"/>
      <c r="AM1" s="13"/>
      <c r="AMJ1" s="14"/>
    </row>
    <row r="2" spans="1:1024" s="12" customFormat="1" ht="9">
      <c r="A2" s="15"/>
      <c r="B2" s="15"/>
      <c r="C2" s="16"/>
      <c r="D2" s="16"/>
      <c r="E2" s="18"/>
      <c r="F2" s="18"/>
      <c r="G2" s="18"/>
      <c r="H2" s="18"/>
      <c r="I2" s="18"/>
      <c r="AD2" s="13"/>
      <c r="AE2" s="13"/>
      <c r="AK2" s="13"/>
      <c r="AL2" s="13"/>
      <c r="AM2" s="13"/>
      <c r="AMJ2" s="14"/>
    </row>
    <row r="3" spans="1:1024" s="12" customFormat="1" ht="9">
      <c r="A3" s="15"/>
      <c r="B3" s="15"/>
      <c r="C3" s="16"/>
      <c r="D3" s="16"/>
      <c r="E3" s="15"/>
      <c r="F3" s="15"/>
      <c r="G3" s="15"/>
      <c r="H3" s="15"/>
      <c r="I3" s="15"/>
      <c r="AD3" s="13"/>
      <c r="AE3" s="13"/>
      <c r="AK3" s="13"/>
      <c r="AL3" s="13"/>
      <c r="AM3" s="13"/>
      <c r="AMJ3" s="14"/>
    </row>
    <row r="4" spans="1:1024" s="12" customFormat="1" ht="11">
      <c r="A4" s="15"/>
      <c r="B4" s="15"/>
      <c r="C4" s="16"/>
      <c r="D4" s="16"/>
      <c r="E4" s="15"/>
      <c r="F4" s="9" t="s">
        <v>1</v>
      </c>
      <c r="G4" s="9"/>
      <c r="H4" s="9"/>
      <c r="I4" s="9"/>
      <c r="AD4" s="13"/>
      <c r="AE4" s="13"/>
      <c r="AK4" s="13"/>
      <c r="AL4" s="13"/>
      <c r="AM4" s="13"/>
      <c r="AMJ4" s="14"/>
    </row>
    <row r="5" spans="1:1024" s="12" customFormat="1" ht="21.75" customHeight="1">
      <c r="A5" s="15"/>
      <c r="B5" s="15"/>
      <c r="C5" s="16"/>
      <c r="D5" s="16"/>
      <c r="E5" s="15"/>
      <c r="F5" s="15"/>
      <c r="G5" s="15"/>
      <c r="H5" s="15"/>
      <c r="I5" s="15"/>
      <c r="AD5" s="13"/>
      <c r="AE5" s="13"/>
      <c r="AK5" s="13"/>
      <c r="AL5" s="13"/>
      <c r="AM5" s="13"/>
      <c r="AMJ5" s="14"/>
    </row>
    <row r="6" spans="1:1024" s="12" customFormat="1" ht="17" customHeight="1">
      <c r="A6" s="19" t="s">
        <v>2</v>
      </c>
      <c r="B6" s="8"/>
      <c r="C6" s="8"/>
      <c r="D6" s="16"/>
      <c r="E6" s="15"/>
      <c r="F6" s="15"/>
      <c r="G6" s="15" t="s">
        <v>3</v>
      </c>
      <c r="H6" s="15"/>
      <c r="I6" s="15"/>
      <c r="AD6" s="13"/>
      <c r="AE6" s="13"/>
      <c r="AK6" s="13"/>
      <c r="AL6" s="13"/>
      <c r="AM6" s="13"/>
      <c r="AMJ6" s="14"/>
    </row>
    <row r="7" spans="1:1024" s="12" customFormat="1" ht="17" customHeight="1">
      <c r="A7" s="19" t="s">
        <v>4</v>
      </c>
      <c r="B7" s="7"/>
      <c r="C7" s="7"/>
      <c r="D7" s="16"/>
      <c r="E7" s="15"/>
      <c r="F7" s="19" t="s">
        <v>5</v>
      </c>
      <c r="G7" s="8"/>
      <c r="H7" s="8"/>
      <c r="I7" s="15" t="s">
        <v>3</v>
      </c>
      <c r="AD7" s="13"/>
      <c r="AE7" s="13"/>
      <c r="AK7" s="13"/>
      <c r="AL7" s="13"/>
      <c r="AM7" s="13"/>
      <c r="AMJ7" s="14"/>
    </row>
    <row r="8" spans="1:1024" s="12" customFormat="1" ht="17" customHeight="1">
      <c r="A8" s="19" t="s">
        <v>6</v>
      </c>
      <c r="B8" s="7"/>
      <c r="C8" s="7"/>
      <c r="D8" s="16"/>
      <c r="E8" s="15"/>
      <c r="F8" s="19" t="s">
        <v>7</v>
      </c>
      <c r="G8" s="7"/>
      <c r="H8" s="7"/>
      <c r="I8" s="15"/>
      <c r="AD8" s="13"/>
      <c r="AE8" s="13"/>
      <c r="AK8" s="13"/>
      <c r="AL8" s="13"/>
      <c r="AM8" s="13"/>
      <c r="AMJ8" s="14"/>
    </row>
    <row r="9" spans="1:1024" s="12" customFormat="1" ht="23.75" customHeight="1">
      <c r="A9" s="15"/>
      <c r="B9" s="15"/>
      <c r="C9" s="16"/>
      <c r="D9" s="16"/>
      <c r="E9" s="15"/>
      <c r="F9" s="15"/>
      <c r="G9" s="15"/>
      <c r="H9" s="15"/>
      <c r="I9" s="15"/>
      <c r="AD9" s="13"/>
      <c r="AE9" s="13"/>
      <c r="AK9" s="13"/>
      <c r="AL9" s="13"/>
      <c r="AM9" s="13"/>
      <c r="AMJ9" s="14"/>
    </row>
    <row r="10" spans="1:1024" s="12" customFormat="1" ht="10">
      <c r="A10" s="15"/>
      <c r="B10" s="20"/>
      <c r="C10" s="21" t="s">
        <v>8</v>
      </c>
      <c r="D10" s="6" t="s">
        <v>9</v>
      </c>
      <c r="E10" s="6"/>
      <c r="F10" s="6"/>
      <c r="G10" s="22"/>
      <c r="H10" s="22"/>
      <c r="I10" s="22"/>
      <c r="AD10" s="13"/>
      <c r="AE10" s="13"/>
      <c r="AK10" s="13"/>
      <c r="AL10" s="13"/>
      <c r="AM10" s="13"/>
      <c r="AMJ10" s="14"/>
    </row>
    <row r="11" spans="1:1024" s="12" customFormat="1" ht="9">
      <c r="A11" s="22"/>
      <c r="B11" s="22"/>
      <c r="C11" s="23"/>
      <c r="D11" s="23"/>
      <c r="E11" s="22"/>
      <c r="F11" s="22"/>
      <c r="G11" s="22"/>
      <c r="H11" s="22"/>
      <c r="I11" s="22"/>
      <c r="AD11" s="13"/>
      <c r="AE11" s="13"/>
      <c r="AK11" s="13"/>
      <c r="AL11" s="13"/>
      <c r="AM11" s="13"/>
      <c r="AMJ11" s="14"/>
    </row>
    <row r="12" spans="1:1024" s="12" customFormat="1" ht="9">
      <c r="A12" s="5"/>
      <c r="B12" s="5"/>
      <c r="C12" s="5"/>
      <c r="D12" s="5"/>
      <c r="E12" s="5"/>
      <c r="F12" s="5"/>
      <c r="G12" s="4" t="s">
        <v>10</v>
      </c>
      <c r="H12" s="4"/>
      <c r="I12" s="4"/>
      <c r="AMJ12" s="14"/>
    </row>
    <row r="13" spans="1:1024" s="12" customFormat="1" ht="9">
      <c r="A13" s="24" t="s">
        <v>11</v>
      </c>
      <c r="B13" s="25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18</v>
      </c>
      <c r="I13" s="24" t="s">
        <v>19</v>
      </c>
      <c r="AMJ13" s="14"/>
    </row>
    <row r="14" spans="1:1024" s="12" customFormat="1" ht="9">
      <c r="A14" s="26"/>
      <c r="B14" s="27"/>
      <c r="C14" s="28" t="str">
        <f t="shared" ref="C14:C54" si="0">AK149</f>
        <v>0</v>
      </c>
      <c r="D14" s="29">
        <v>1</v>
      </c>
      <c r="E14" s="26" t="s">
        <v>20</v>
      </c>
      <c r="F14" s="26" t="s">
        <v>21</v>
      </c>
      <c r="G14" s="26"/>
      <c r="H14" s="26"/>
      <c r="I14" s="26"/>
      <c r="AMJ14" s="14"/>
    </row>
    <row r="15" spans="1:1024" s="12" customFormat="1" ht="9">
      <c r="A15" s="26"/>
      <c r="B15" s="27"/>
      <c r="C15" s="28" t="str">
        <f t="shared" si="0"/>
        <v>0</v>
      </c>
      <c r="D15" s="29">
        <v>1</v>
      </c>
      <c r="E15" s="26"/>
      <c r="F15" s="26"/>
      <c r="G15" s="26"/>
      <c r="H15" s="26"/>
      <c r="I15" s="26"/>
      <c r="AMJ15" s="14"/>
    </row>
    <row r="16" spans="1:1024" s="12" customFormat="1" ht="9">
      <c r="A16" s="26"/>
      <c r="B16" s="27"/>
      <c r="C16" s="28" t="str">
        <f t="shared" si="0"/>
        <v>0</v>
      </c>
      <c r="D16" s="29">
        <v>1</v>
      </c>
      <c r="E16" s="26"/>
      <c r="F16" s="26"/>
      <c r="G16" s="26"/>
      <c r="H16" s="26"/>
      <c r="I16" s="26"/>
      <c r="AMJ16" s="14"/>
    </row>
    <row r="17" spans="1:1024" s="12" customFormat="1" ht="9">
      <c r="A17" s="26"/>
      <c r="B17" s="27"/>
      <c r="C17" s="28" t="str">
        <f t="shared" si="0"/>
        <v>0</v>
      </c>
      <c r="D17" s="29">
        <v>1</v>
      </c>
      <c r="E17" s="26"/>
      <c r="F17" s="26"/>
      <c r="G17" s="26"/>
      <c r="H17" s="26"/>
      <c r="I17" s="26"/>
      <c r="AMJ17" s="14"/>
    </row>
    <row r="18" spans="1:1024" s="12" customFormat="1" ht="9">
      <c r="A18" s="26"/>
      <c r="B18" s="27"/>
      <c r="C18" s="28" t="str">
        <f t="shared" si="0"/>
        <v>0</v>
      </c>
      <c r="D18" s="29">
        <v>1</v>
      </c>
      <c r="E18" s="26"/>
      <c r="F18" s="26"/>
      <c r="G18" s="26"/>
      <c r="H18" s="26"/>
      <c r="I18" s="26"/>
      <c r="AMJ18" s="14"/>
    </row>
    <row r="19" spans="1:1024" s="12" customFormat="1" ht="9">
      <c r="A19" s="26"/>
      <c r="B19" s="27"/>
      <c r="C19" s="28" t="str">
        <f t="shared" si="0"/>
        <v>0</v>
      </c>
      <c r="D19" s="29">
        <v>1</v>
      </c>
      <c r="E19" s="26"/>
      <c r="F19" s="26"/>
      <c r="G19" s="26"/>
      <c r="H19" s="26"/>
      <c r="I19" s="26"/>
      <c r="AMJ19" s="14"/>
    </row>
    <row r="20" spans="1:1024" s="12" customFormat="1" ht="9">
      <c r="A20" s="26"/>
      <c r="B20" s="27"/>
      <c r="C20" s="28" t="str">
        <f t="shared" si="0"/>
        <v>0</v>
      </c>
      <c r="D20" s="29">
        <v>1</v>
      </c>
      <c r="E20" s="26"/>
      <c r="F20" s="26"/>
      <c r="G20" s="26"/>
      <c r="H20" s="26"/>
      <c r="I20" s="26"/>
      <c r="AMJ20" s="14"/>
    </row>
    <row r="21" spans="1:1024" s="12" customFormat="1" ht="9">
      <c r="A21" s="26"/>
      <c r="B21" s="27"/>
      <c r="C21" s="28" t="str">
        <f t="shared" si="0"/>
        <v>0</v>
      </c>
      <c r="D21" s="29">
        <v>1</v>
      </c>
      <c r="E21" s="26"/>
      <c r="F21" s="26"/>
      <c r="G21" s="26"/>
      <c r="H21" s="26"/>
      <c r="I21" s="26"/>
      <c r="AMJ21" s="14"/>
    </row>
    <row r="22" spans="1:1024" s="12" customFormat="1" ht="9">
      <c r="A22" s="26"/>
      <c r="B22" s="27"/>
      <c r="C22" s="28" t="str">
        <f t="shared" si="0"/>
        <v>0</v>
      </c>
      <c r="D22" s="29">
        <v>1</v>
      </c>
      <c r="E22" s="26"/>
      <c r="F22" s="26"/>
      <c r="G22" s="26"/>
      <c r="H22" s="26"/>
      <c r="I22" s="26"/>
      <c r="AMJ22" s="14"/>
    </row>
    <row r="23" spans="1:1024" s="12" customFormat="1" ht="9">
      <c r="A23" s="26"/>
      <c r="B23" s="27"/>
      <c r="C23" s="28" t="str">
        <f t="shared" si="0"/>
        <v>0</v>
      </c>
      <c r="D23" s="29">
        <v>1</v>
      </c>
      <c r="E23" s="26"/>
      <c r="F23" s="26"/>
      <c r="G23" s="26"/>
      <c r="H23" s="26"/>
      <c r="I23" s="26"/>
      <c r="AMJ23" s="14"/>
    </row>
    <row r="24" spans="1:1024" s="12" customFormat="1" ht="9">
      <c r="A24" s="26"/>
      <c r="B24" s="27"/>
      <c r="C24" s="28" t="str">
        <f t="shared" si="0"/>
        <v>0</v>
      </c>
      <c r="D24" s="29">
        <v>1</v>
      </c>
      <c r="E24" s="26"/>
      <c r="F24" s="26"/>
      <c r="G24" s="26"/>
      <c r="H24" s="26"/>
      <c r="I24" s="26"/>
      <c r="AMJ24" s="14"/>
    </row>
    <row r="25" spans="1:1024" s="12" customFormat="1" ht="9">
      <c r="A25" s="26"/>
      <c r="B25" s="27"/>
      <c r="C25" s="28" t="str">
        <f t="shared" si="0"/>
        <v>0</v>
      </c>
      <c r="D25" s="29">
        <v>1</v>
      </c>
      <c r="E25" s="26"/>
      <c r="F25" s="26"/>
      <c r="G25" s="26"/>
      <c r="H25" s="26"/>
      <c r="I25" s="26"/>
      <c r="AMJ25" s="14"/>
    </row>
    <row r="26" spans="1:1024" s="12" customFormat="1" ht="9">
      <c r="A26" s="26"/>
      <c r="B26" s="27"/>
      <c r="C26" s="28" t="str">
        <f t="shared" si="0"/>
        <v>0</v>
      </c>
      <c r="D26" s="29">
        <v>1</v>
      </c>
      <c r="E26" s="26"/>
      <c r="F26" s="26"/>
      <c r="G26" s="26"/>
      <c r="H26" s="26"/>
      <c r="I26" s="26"/>
      <c r="AMJ26" s="14"/>
    </row>
    <row r="27" spans="1:1024" s="12" customFormat="1" ht="9">
      <c r="A27" s="26"/>
      <c r="B27" s="27"/>
      <c r="C27" s="28" t="str">
        <f t="shared" si="0"/>
        <v>0</v>
      </c>
      <c r="D27" s="29">
        <v>1</v>
      </c>
      <c r="E27" s="26"/>
      <c r="F27" s="26"/>
      <c r="G27" s="26"/>
      <c r="H27" s="26"/>
      <c r="I27" s="26"/>
      <c r="AMJ27" s="14"/>
    </row>
    <row r="28" spans="1:1024" s="12" customFormat="1" ht="9">
      <c r="A28" s="26"/>
      <c r="B28" s="27"/>
      <c r="C28" s="28" t="str">
        <f t="shared" si="0"/>
        <v>0</v>
      </c>
      <c r="D28" s="29">
        <v>1</v>
      </c>
      <c r="E28" s="26"/>
      <c r="F28" s="26"/>
      <c r="G28" s="26"/>
      <c r="H28" s="26"/>
      <c r="I28" s="26"/>
      <c r="AMJ28" s="14"/>
    </row>
    <row r="29" spans="1:1024" s="12" customFormat="1" ht="9">
      <c r="A29" s="26"/>
      <c r="B29" s="27"/>
      <c r="C29" s="28" t="str">
        <f t="shared" si="0"/>
        <v>0</v>
      </c>
      <c r="D29" s="29">
        <v>1</v>
      </c>
      <c r="E29" s="26"/>
      <c r="F29" s="26"/>
      <c r="G29" s="26"/>
      <c r="H29" s="26"/>
      <c r="I29" s="26"/>
      <c r="AMJ29" s="14"/>
    </row>
    <row r="30" spans="1:1024" s="12" customFormat="1" ht="9">
      <c r="A30" s="26"/>
      <c r="B30" s="27"/>
      <c r="C30" s="28" t="str">
        <f t="shared" si="0"/>
        <v>0</v>
      </c>
      <c r="D30" s="29">
        <v>1</v>
      </c>
      <c r="E30" s="26"/>
      <c r="F30" s="26"/>
      <c r="G30" s="26"/>
      <c r="H30" s="26"/>
      <c r="I30" s="26"/>
      <c r="AMJ30" s="14"/>
    </row>
    <row r="31" spans="1:1024" s="12" customFormat="1" ht="9">
      <c r="A31" s="26"/>
      <c r="B31" s="27"/>
      <c r="C31" s="28" t="str">
        <f t="shared" si="0"/>
        <v>0</v>
      </c>
      <c r="D31" s="29">
        <v>1</v>
      </c>
      <c r="E31" s="26"/>
      <c r="F31" s="26"/>
      <c r="G31" s="26"/>
      <c r="H31" s="26"/>
      <c r="I31" s="26"/>
      <c r="AMJ31" s="14"/>
    </row>
    <row r="32" spans="1:1024" s="12" customFormat="1" ht="9">
      <c r="A32" s="26"/>
      <c r="B32" s="27"/>
      <c r="C32" s="28" t="str">
        <f t="shared" si="0"/>
        <v>0</v>
      </c>
      <c r="D32" s="29">
        <v>1</v>
      </c>
      <c r="E32" s="26"/>
      <c r="F32" s="26"/>
      <c r="G32" s="26"/>
      <c r="H32" s="26"/>
      <c r="I32" s="26"/>
      <c r="AMJ32" s="14"/>
    </row>
    <row r="33" spans="1:1024" s="12" customFormat="1" ht="9">
      <c r="A33" s="26"/>
      <c r="B33" s="27"/>
      <c r="C33" s="28" t="str">
        <f t="shared" si="0"/>
        <v>0</v>
      </c>
      <c r="D33" s="29">
        <v>1</v>
      </c>
      <c r="E33" s="26"/>
      <c r="F33" s="26"/>
      <c r="G33" s="26"/>
      <c r="H33" s="26"/>
      <c r="I33" s="26"/>
      <c r="AMJ33" s="14"/>
    </row>
    <row r="34" spans="1:1024" s="12" customFormat="1" ht="9">
      <c r="A34" s="26"/>
      <c r="B34" s="27"/>
      <c r="C34" s="28" t="str">
        <f t="shared" si="0"/>
        <v>0</v>
      </c>
      <c r="D34" s="29">
        <v>1</v>
      </c>
      <c r="E34" s="26"/>
      <c r="F34" s="26"/>
      <c r="G34" s="26"/>
      <c r="H34" s="26"/>
      <c r="I34" s="26"/>
      <c r="AMJ34" s="14"/>
    </row>
    <row r="35" spans="1:1024" s="12" customFormat="1" ht="9">
      <c r="A35" s="26"/>
      <c r="B35" s="27"/>
      <c r="C35" s="28" t="str">
        <f t="shared" si="0"/>
        <v>0</v>
      </c>
      <c r="D35" s="29">
        <v>1</v>
      </c>
      <c r="E35" s="26"/>
      <c r="F35" s="26"/>
      <c r="G35" s="26"/>
      <c r="H35" s="26"/>
      <c r="I35" s="26"/>
      <c r="AMJ35" s="14"/>
    </row>
    <row r="36" spans="1:1024" s="12" customFormat="1" ht="9">
      <c r="A36" s="26"/>
      <c r="B36" s="27"/>
      <c r="C36" s="28" t="str">
        <f t="shared" si="0"/>
        <v>0</v>
      </c>
      <c r="D36" s="29">
        <v>1</v>
      </c>
      <c r="E36" s="26"/>
      <c r="F36" s="26"/>
      <c r="G36" s="26"/>
      <c r="H36" s="26"/>
      <c r="I36" s="26"/>
      <c r="AMJ36" s="14"/>
    </row>
    <row r="37" spans="1:1024" s="12" customFormat="1" ht="9">
      <c r="A37" s="26"/>
      <c r="B37" s="27"/>
      <c r="C37" s="28" t="str">
        <f t="shared" si="0"/>
        <v>0</v>
      </c>
      <c r="D37" s="29">
        <v>1</v>
      </c>
      <c r="E37" s="26"/>
      <c r="F37" s="26"/>
      <c r="G37" s="26"/>
      <c r="H37" s="26"/>
      <c r="I37" s="26"/>
      <c r="AMJ37" s="14"/>
    </row>
    <row r="38" spans="1:1024" s="12" customFormat="1" ht="9">
      <c r="A38" s="26"/>
      <c r="B38" s="27"/>
      <c r="C38" s="28" t="str">
        <f t="shared" si="0"/>
        <v>0</v>
      </c>
      <c r="D38" s="29">
        <v>1</v>
      </c>
      <c r="E38" s="26"/>
      <c r="F38" s="26"/>
      <c r="G38" s="26"/>
      <c r="H38" s="26"/>
      <c r="I38" s="26"/>
      <c r="AMJ38" s="14"/>
    </row>
    <row r="39" spans="1:1024" s="12" customFormat="1" ht="9">
      <c r="A39" s="26"/>
      <c r="B39" s="27"/>
      <c r="C39" s="28" t="str">
        <f t="shared" si="0"/>
        <v>0</v>
      </c>
      <c r="D39" s="29">
        <v>1</v>
      </c>
      <c r="E39" s="26"/>
      <c r="F39" s="26"/>
      <c r="G39" s="26"/>
      <c r="H39" s="26"/>
      <c r="I39" s="26"/>
      <c r="AMJ39" s="14"/>
    </row>
    <row r="40" spans="1:1024" s="12" customFormat="1" ht="9">
      <c r="A40" s="26"/>
      <c r="B40" s="27"/>
      <c r="C40" s="28" t="str">
        <f t="shared" si="0"/>
        <v>0</v>
      </c>
      <c r="D40" s="29">
        <v>1</v>
      </c>
      <c r="E40" s="26"/>
      <c r="F40" s="26"/>
      <c r="G40" s="26"/>
      <c r="H40" s="26"/>
      <c r="I40" s="26"/>
      <c r="AMJ40" s="14"/>
    </row>
    <row r="41" spans="1:1024" s="12" customFormat="1" ht="9">
      <c r="A41" s="26"/>
      <c r="B41" s="27"/>
      <c r="C41" s="28" t="str">
        <f t="shared" si="0"/>
        <v>0</v>
      </c>
      <c r="D41" s="29">
        <v>1</v>
      </c>
      <c r="E41" s="26"/>
      <c r="F41" s="26"/>
      <c r="G41" s="26"/>
      <c r="H41" s="26"/>
      <c r="I41" s="26"/>
      <c r="AMJ41" s="14"/>
    </row>
    <row r="42" spans="1:1024" s="12" customFormat="1" ht="9">
      <c r="A42" s="26"/>
      <c r="B42" s="27"/>
      <c r="C42" s="28" t="str">
        <f t="shared" si="0"/>
        <v>0</v>
      </c>
      <c r="D42" s="29">
        <v>1</v>
      </c>
      <c r="E42" s="26"/>
      <c r="F42" s="26"/>
      <c r="G42" s="26"/>
      <c r="H42" s="26"/>
      <c r="I42" s="26"/>
      <c r="AMJ42" s="14"/>
    </row>
    <row r="43" spans="1:1024" s="12" customFormat="1" ht="9">
      <c r="A43" s="26"/>
      <c r="B43" s="27"/>
      <c r="C43" s="28" t="str">
        <f t="shared" si="0"/>
        <v>0</v>
      </c>
      <c r="D43" s="29">
        <v>1</v>
      </c>
      <c r="E43" s="26"/>
      <c r="F43" s="26"/>
      <c r="G43" s="26"/>
      <c r="H43" s="26"/>
      <c r="I43" s="26"/>
      <c r="AMJ43" s="14"/>
    </row>
    <row r="44" spans="1:1024" s="12" customFormat="1" ht="9">
      <c r="A44" s="26"/>
      <c r="B44" s="27"/>
      <c r="C44" s="28" t="str">
        <f t="shared" si="0"/>
        <v>0</v>
      </c>
      <c r="D44" s="29">
        <v>1</v>
      </c>
      <c r="E44" s="26"/>
      <c r="F44" s="26"/>
      <c r="G44" s="26"/>
      <c r="H44" s="26"/>
      <c r="I44" s="26"/>
      <c r="AMJ44" s="14"/>
    </row>
    <row r="45" spans="1:1024" s="12" customFormat="1" ht="9">
      <c r="A45" s="26"/>
      <c r="B45" s="27"/>
      <c r="C45" s="28" t="str">
        <f t="shared" si="0"/>
        <v>0</v>
      </c>
      <c r="D45" s="29">
        <v>1</v>
      </c>
      <c r="E45" s="26"/>
      <c r="F45" s="26"/>
      <c r="G45" s="26"/>
      <c r="H45" s="26"/>
      <c r="I45" s="26"/>
      <c r="AMJ45" s="14"/>
    </row>
    <row r="46" spans="1:1024" s="12" customFormat="1" ht="9">
      <c r="A46" s="26"/>
      <c r="B46" s="27"/>
      <c r="C46" s="28" t="str">
        <f t="shared" si="0"/>
        <v>0</v>
      </c>
      <c r="D46" s="29">
        <v>1</v>
      </c>
      <c r="E46" s="26"/>
      <c r="F46" s="26"/>
      <c r="G46" s="26"/>
      <c r="H46" s="26"/>
      <c r="I46" s="26"/>
      <c r="AMJ46" s="14"/>
    </row>
    <row r="47" spans="1:1024" s="12" customFormat="1" ht="9">
      <c r="A47" s="26"/>
      <c r="B47" s="27"/>
      <c r="C47" s="28" t="str">
        <f t="shared" si="0"/>
        <v>0</v>
      </c>
      <c r="D47" s="29">
        <v>1</v>
      </c>
      <c r="E47" s="26"/>
      <c r="F47" s="26"/>
      <c r="G47" s="26"/>
      <c r="H47" s="26"/>
      <c r="I47" s="26"/>
      <c r="AMJ47" s="14"/>
    </row>
    <row r="48" spans="1:1024" s="12" customFormat="1" ht="9">
      <c r="A48" s="26"/>
      <c r="B48" s="27"/>
      <c r="C48" s="28" t="str">
        <f t="shared" si="0"/>
        <v>0</v>
      </c>
      <c r="D48" s="29">
        <v>1</v>
      </c>
      <c r="E48" s="26"/>
      <c r="F48" s="26"/>
      <c r="G48" s="26"/>
      <c r="H48" s="26"/>
      <c r="I48" s="26"/>
      <c r="AMJ48" s="14"/>
    </row>
    <row r="49" spans="1:1024" s="12" customFormat="1" ht="9">
      <c r="A49" s="26"/>
      <c r="B49" s="27"/>
      <c r="C49" s="28" t="str">
        <f t="shared" si="0"/>
        <v>0</v>
      </c>
      <c r="D49" s="29">
        <v>1</v>
      </c>
      <c r="E49" s="26"/>
      <c r="F49" s="26"/>
      <c r="G49" s="26"/>
      <c r="H49" s="26"/>
      <c r="I49" s="26"/>
      <c r="AMJ49" s="14"/>
    </row>
    <row r="50" spans="1:1024" s="12" customFormat="1" ht="9">
      <c r="A50" s="26"/>
      <c r="B50" s="27"/>
      <c r="C50" s="28" t="str">
        <f t="shared" si="0"/>
        <v>0</v>
      </c>
      <c r="D50" s="29">
        <v>1</v>
      </c>
      <c r="E50" s="26"/>
      <c r="F50" s="26"/>
      <c r="G50" s="26"/>
      <c r="H50" s="26"/>
      <c r="I50" s="26"/>
      <c r="AMJ50" s="14"/>
    </row>
    <row r="51" spans="1:1024" s="12" customFormat="1" ht="9">
      <c r="A51" s="26"/>
      <c r="B51" s="27"/>
      <c r="C51" s="28" t="str">
        <f t="shared" si="0"/>
        <v>0</v>
      </c>
      <c r="D51" s="29">
        <v>1</v>
      </c>
      <c r="E51" s="26"/>
      <c r="F51" s="26"/>
      <c r="G51" s="26"/>
      <c r="H51" s="26"/>
      <c r="I51" s="26"/>
      <c r="AMJ51" s="14"/>
    </row>
    <row r="52" spans="1:1024" s="12" customFormat="1" ht="9">
      <c r="A52" s="26"/>
      <c r="B52" s="27"/>
      <c r="C52" s="28" t="str">
        <f t="shared" si="0"/>
        <v>0</v>
      </c>
      <c r="D52" s="29">
        <v>1</v>
      </c>
      <c r="E52" s="26"/>
      <c r="F52" s="26"/>
      <c r="G52" s="26"/>
      <c r="H52" s="26"/>
      <c r="I52" s="26"/>
      <c r="AMJ52" s="14"/>
    </row>
    <row r="53" spans="1:1024" s="12" customFormat="1" ht="9">
      <c r="A53" s="26"/>
      <c r="B53" s="27"/>
      <c r="C53" s="28" t="str">
        <f t="shared" si="0"/>
        <v>0</v>
      </c>
      <c r="D53" s="29">
        <v>1</v>
      </c>
      <c r="E53" s="26"/>
      <c r="F53" s="26"/>
      <c r="G53" s="26"/>
      <c r="H53" s="26"/>
      <c r="I53" s="26"/>
      <c r="AMJ53" s="14"/>
    </row>
    <row r="54" spans="1:1024" s="12" customFormat="1" ht="9">
      <c r="A54" s="26"/>
      <c r="B54" s="27"/>
      <c r="C54" s="28" t="str">
        <f t="shared" si="0"/>
        <v>0</v>
      </c>
      <c r="D54" s="29">
        <v>1</v>
      </c>
      <c r="E54" s="26"/>
      <c r="F54" s="26"/>
      <c r="G54" s="26"/>
      <c r="H54" s="26"/>
      <c r="I54" s="26"/>
      <c r="AMJ54" s="14"/>
    </row>
    <row r="55" spans="1:1024" s="12" customFormat="1" ht="9">
      <c r="A55" s="26"/>
      <c r="B55" s="27"/>
      <c r="C55" s="28" t="str">
        <f>AK186</f>
        <v>0</v>
      </c>
      <c r="D55" s="29">
        <v>1</v>
      </c>
      <c r="E55" s="26"/>
      <c r="F55" s="26"/>
      <c r="G55" s="26"/>
      <c r="H55" s="26"/>
      <c r="I55" s="26"/>
      <c r="AMJ55" s="14"/>
    </row>
    <row r="56" spans="1:1024" s="12" customFormat="1" ht="9">
      <c r="A56" s="30"/>
      <c r="B56" s="30"/>
      <c r="C56" s="31"/>
      <c r="D56" s="31"/>
      <c r="E56" s="30"/>
      <c r="F56" s="30"/>
      <c r="G56" s="30"/>
      <c r="H56" s="30"/>
      <c r="I56" s="30"/>
      <c r="AMJ56" s="14"/>
    </row>
    <row r="57" spans="1:1024" s="34" customFormat="1" ht="4" customHeight="1">
      <c r="A57" s="32"/>
      <c r="B57" s="32"/>
      <c r="C57" s="33"/>
      <c r="D57" s="33"/>
      <c r="E57" s="32"/>
      <c r="F57" s="32"/>
      <c r="G57" s="32"/>
      <c r="H57" s="32"/>
      <c r="I57" s="32"/>
      <c r="AMJ57" s="14"/>
    </row>
    <row r="58" spans="1:1024" s="34" customFormat="1" ht="12.75" customHeight="1">
      <c r="A58" s="3" t="s">
        <v>22</v>
      </c>
      <c r="B58" s="3"/>
      <c r="C58" s="3"/>
      <c r="D58" s="3"/>
      <c r="E58" s="3"/>
      <c r="F58" s="3"/>
      <c r="G58" s="3"/>
      <c r="H58" s="3"/>
      <c r="I58" s="3"/>
      <c r="AMJ58" s="14"/>
    </row>
    <row r="59" spans="1:1024" s="34" customFormat="1" ht="24.75" customHeight="1">
      <c r="A59" s="3"/>
      <c r="B59" s="3"/>
      <c r="C59" s="3"/>
      <c r="D59" s="3"/>
      <c r="E59" s="3"/>
      <c r="F59" s="3"/>
      <c r="G59" s="3"/>
      <c r="H59" s="3"/>
      <c r="I59" s="3"/>
      <c r="AMJ59" s="14"/>
    </row>
    <row r="60" spans="1:1024" s="34" customFormat="1" ht="4" customHeight="1">
      <c r="A60" s="35"/>
      <c r="B60" s="35"/>
      <c r="C60" s="36"/>
      <c r="D60" s="36"/>
      <c r="E60" s="35"/>
      <c r="F60" s="35"/>
      <c r="G60" s="35"/>
      <c r="H60" s="35"/>
      <c r="I60" s="35"/>
      <c r="AMJ60" s="14"/>
    </row>
    <row r="61" spans="1:1024" s="12" customFormat="1" ht="9.5" customHeight="1">
      <c r="A61" s="10"/>
      <c r="B61" s="10"/>
      <c r="C61" s="11"/>
      <c r="D61" s="11"/>
      <c r="E61" s="10"/>
      <c r="F61" s="10"/>
      <c r="G61" s="10"/>
      <c r="H61" s="10"/>
      <c r="I61" s="10"/>
      <c r="AMJ61" s="14"/>
    </row>
    <row r="62" spans="1:1024" s="12" customFormat="1" ht="9" hidden="1">
      <c r="A62" s="10"/>
      <c r="B62" s="10"/>
      <c r="C62" s="11"/>
      <c r="D62" s="11"/>
      <c r="E62" s="10"/>
      <c r="F62" s="10"/>
      <c r="G62" s="10"/>
      <c r="H62" s="10"/>
      <c r="I62" s="10"/>
      <c r="AMJ62" s="14"/>
    </row>
    <row r="63" spans="1:1024" s="12" customFormat="1" ht="9" hidden="1">
      <c r="A63" s="10"/>
      <c r="B63" s="10"/>
      <c r="C63" s="11"/>
      <c r="D63" s="11"/>
      <c r="E63" s="10"/>
      <c r="F63" s="10"/>
      <c r="G63" s="10"/>
      <c r="H63" s="10"/>
      <c r="I63" s="10"/>
      <c r="AMJ63" s="14"/>
    </row>
    <row r="64" spans="1:1024" s="12" customFormat="1" ht="9" hidden="1">
      <c r="A64" s="10"/>
      <c r="B64" s="10"/>
      <c r="C64" s="11"/>
      <c r="D64" s="11"/>
      <c r="E64" s="10"/>
      <c r="F64" s="10"/>
      <c r="G64" s="10"/>
      <c r="H64" s="10"/>
      <c r="I64" s="10"/>
      <c r="AMJ64" s="14"/>
    </row>
    <row r="65" spans="1:1024" s="12" customFormat="1" ht="9" hidden="1">
      <c r="A65" s="10"/>
      <c r="B65" s="10"/>
      <c r="C65" s="11"/>
      <c r="D65" s="11"/>
      <c r="E65" s="10"/>
      <c r="F65" s="10"/>
      <c r="G65" s="10"/>
      <c r="H65" s="10"/>
      <c r="I65" s="10"/>
      <c r="AMJ65" s="14"/>
    </row>
    <row r="66" spans="1:1024" s="12" customFormat="1" ht="9" hidden="1">
      <c r="A66" s="10"/>
      <c r="B66" s="10"/>
      <c r="C66" s="11"/>
      <c r="D66" s="11"/>
      <c r="E66" s="10"/>
      <c r="F66" s="10"/>
      <c r="G66" s="10"/>
      <c r="H66" s="10"/>
      <c r="I66" s="10"/>
      <c r="AMJ66" s="14"/>
    </row>
    <row r="67" spans="1:1024" s="12" customFormat="1" ht="9" hidden="1">
      <c r="A67" s="10"/>
      <c r="B67" s="10"/>
      <c r="C67" s="11"/>
      <c r="D67" s="11"/>
      <c r="E67" s="10"/>
      <c r="F67" s="10"/>
      <c r="G67" s="10"/>
      <c r="H67" s="10"/>
      <c r="I67" s="10"/>
      <c r="AMJ67" s="14"/>
    </row>
    <row r="68" spans="1:1024" s="12" customFormat="1" ht="9" hidden="1">
      <c r="A68" s="10"/>
      <c r="B68" s="10"/>
      <c r="C68" s="11"/>
      <c r="D68" s="11"/>
      <c r="E68" s="10"/>
      <c r="F68" s="10"/>
      <c r="G68" s="10"/>
      <c r="H68" s="10"/>
      <c r="I68" s="10"/>
      <c r="AMJ68" s="14"/>
    </row>
    <row r="69" spans="1:1024" s="12" customFormat="1" ht="9" hidden="1">
      <c r="A69" s="10"/>
      <c r="B69" s="10"/>
      <c r="C69" s="11"/>
      <c r="D69" s="11"/>
      <c r="E69" s="10"/>
      <c r="F69" s="10"/>
      <c r="G69" s="10"/>
      <c r="H69" s="10"/>
      <c r="I69" s="10"/>
      <c r="AMJ69" s="14"/>
    </row>
    <row r="70" spans="1:1024" s="12" customFormat="1" ht="9" hidden="1">
      <c r="A70" s="10"/>
      <c r="B70" s="10"/>
      <c r="C70" s="11"/>
      <c r="D70" s="11"/>
      <c r="E70" s="10"/>
      <c r="F70" s="10"/>
      <c r="G70" s="10"/>
      <c r="H70" s="10"/>
      <c r="I70" s="10"/>
      <c r="AMJ70" s="14"/>
    </row>
    <row r="71" spans="1:1024" s="12" customFormat="1" ht="9" hidden="1">
      <c r="A71" s="10"/>
      <c r="B71" s="10"/>
      <c r="C71" s="11"/>
      <c r="D71" s="11"/>
      <c r="E71" s="10"/>
      <c r="F71" s="10"/>
      <c r="G71" s="10"/>
      <c r="H71" s="10"/>
      <c r="I71" s="10"/>
      <c r="AMJ71" s="14"/>
    </row>
    <row r="72" spans="1:1024" s="12" customFormat="1" ht="9" hidden="1">
      <c r="A72" s="10"/>
      <c r="B72" s="10"/>
      <c r="C72" s="11"/>
      <c r="D72" s="11"/>
      <c r="E72" s="10"/>
      <c r="F72" s="10"/>
      <c r="G72" s="10"/>
      <c r="H72" s="10"/>
      <c r="I72" s="10"/>
      <c r="AMJ72" s="14"/>
    </row>
    <row r="73" spans="1:1024" s="12" customFormat="1" ht="9" hidden="1">
      <c r="A73" s="10"/>
      <c r="B73" s="10"/>
      <c r="C73" s="11"/>
      <c r="D73" s="11"/>
      <c r="E73" s="10"/>
      <c r="F73" s="10"/>
      <c r="G73" s="10"/>
      <c r="H73" s="10"/>
      <c r="I73" s="10"/>
      <c r="AMJ73" s="14"/>
    </row>
    <row r="74" spans="1:1024" s="12" customFormat="1" ht="9" hidden="1">
      <c r="A74" s="10"/>
      <c r="B74" s="10"/>
      <c r="C74" s="11"/>
      <c r="D74" s="11"/>
      <c r="E74" s="10"/>
      <c r="F74" s="10"/>
      <c r="G74" s="10"/>
      <c r="H74" s="10"/>
      <c r="I74" s="10"/>
      <c r="AMJ74" s="14"/>
    </row>
    <row r="75" spans="1:1024" s="12" customFormat="1" ht="9" hidden="1">
      <c r="A75" s="10"/>
      <c r="B75" s="10"/>
      <c r="C75" s="11"/>
      <c r="D75" s="11"/>
      <c r="E75" s="10"/>
      <c r="F75" s="10"/>
      <c r="G75" s="10"/>
      <c r="H75" s="10"/>
      <c r="I75" s="10"/>
      <c r="AMJ75" s="14"/>
    </row>
    <row r="76" spans="1:1024" s="12" customFormat="1" ht="9" hidden="1">
      <c r="A76" s="10"/>
      <c r="B76" s="10"/>
      <c r="C76" s="11"/>
      <c r="D76" s="11"/>
      <c r="E76" s="10"/>
      <c r="F76" s="10"/>
      <c r="G76" s="10"/>
      <c r="H76" s="10"/>
      <c r="I76" s="10"/>
      <c r="AMJ76" s="14"/>
    </row>
    <row r="77" spans="1:1024" s="12" customFormat="1" ht="9" hidden="1">
      <c r="A77" s="10"/>
      <c r="B77" s="10"/>
      <c r="C77" s="11"/>
      <c r="D77" s="11"/>
      <c r="E77" s="10"/>
      <c r="F77" s="10"/>
      <c r="G77" s="10"/>
      <c r="H77" s="10"/>
      <c r="I77" s="10"/>
      <c r="AMJ77" s="14"/>
    </row>
    <row r="78" spans="1:1024" s="12" customFormat="1" ht="9" hidden="1">
      <c r="A78" s="10"/>
      <c r="B78" s="10"/>
      <c r="C78" s="11"/>
      <c r="D78" s="11"/>
      <c r="E78" s="10"/>
      <c r="F78" s="10"/>
      <c r="G78" s="10"/>
      <c r="H78" s="10"/>
      <c r="I78" s="10"/>
      <c r="AMJ78" s="14"/>
    </row>
    <row r="79" spans="1:1024" s="12" customFormat="1" ht="9" hidden="1">
      <c r="A79" s="10"/>
      <c r="B79" s="10"/>
      <c r="C79" s="11"/>
      <c r="D79" s="11"/>
      <c r="E79" s="10"/>
      <c r="F79" s="10"/>
      <c r="G79" s="10"/>
      <c r="H79" s="10"/>
      <c r="I79" s="10"/>
      <c r="AMJ79" s="14"/>
    </row>
    <row r="80" spans="1:1024" hidden="1">
      <c r="K80" s="37" t="str">
        <f t="shared" ref="K80:K103" si="1">TRIM(LEN(B80))</f>
        <v>0</v>
      </c>
      <c r="M80" s="13" t="str">
        <f t="shared" ref="M80:M122" si="2">IF($D$10=$AN$138, V80, R80)</f>
        <v xml:space="preserve">52FU </v>
      </c>
      <c r="N80" s="13">
        <f t="shared" ref="N80:N122" si="3">IF($D$10=$AN$138, W80, S80)</f>
        <v>0</v>
      </c>
      <c r="O80" s="13" t="str">
        <f t="shared" ref="O80:O122" si="4">IF($D$10=$AN$138, X80, T80)</f>
        <v xml:space="preserve">32FA </v>
      </c>
      <c r="S80" s="12"/>
      <c r="T80" s="12"/>
      <c r="U80" s="12"/>
      <c r="V80" s="12" t="s">
        <v>23</v>
      </c>
      <c r="W80" s="12"/>
      <c r="X80" s="12" t="s">
        <v>24</v>
      </c>
      <c r="AC80" s="12"/>
      <c r="AD80" s="12"/>
      <c r="AE80" s="12"/>
      <c r="AK80" s="12"/>
      <c r="AL80" s="12"/>
      <c r="AM80" s="12"/>
    </row>
    <row r="81" spans="11:39" hidden="1">
      <c r="K81" s="37" t="str">
        <f t="shared" si="1"/>
        <v>0</v>
      </c>
      <c r="M81" s="13" t="str">
        <f t="shared" si="2"/>
        <v xml:space="preserve">52FC </v>
      </c>
      <c r="N81" s="13">
        <f t="shared" si="3"/>
        <v>0</v>
      </c>
      <c r="O81" s="13" t="str">
        <f t="shared" si="4"/>
        <v xml:space="preserve">32FG </v>
      </c>
      <c r="S81" s="12"/>
      <c r="T81" s="12"/>
      <c r="U81" s="12"/>
      <c r="V81" s="12" t="s">
        <v>25</v>
      </c>
      <c r="W81" s="12"/>
      <c r="X81" s="12" t="s">
        <v>26</v>
      </c>
      <c r="AC81" s="12"/>
      <c r="AD81" s="12"/>
      <c r="AE81" s="12"/>
      <c r="AK81" s="12"/>
      <c r="AL81" s="12"/>
      <c r="AM81" s="12"/>
    </row>
    <row r="82" spans="11:39" hidden="1">
      <c r="K82" s="37" t="str">
        <f t="shared" si="1"/>
        <v>0</v>
      </c>
      <c r="M82" s="13" t="str">
        <f t="shared" si="2"/>
        <v xml:space="preserve">56-FAMN </v>
      </c>
      <c r="N82" s="13">
        <f t="shared" si="3"/>
        <v>0</v>
      </c>
      <c r="O82" s="13" t="str">
        <f t="shared" si="4"/>
        <v xml:space="preserve">3IABkFQ </v>
      </c>
      <c r="S82" s="12"/>
      <c r="T82" s="12"/>
      <c r="U82" s="12"/>
      <c r="V82" s="12" t="s">
        <v>27</v>
      </c>
      <c r="W82" s="12"/>
      <c r="X82" s="12" t="s">
        <v>28</v>
      </c>
      <c r="AC82" s="12"/>
      <c r="AD82" s="12"/>
      <c r="AE82" s="12"/>
      <c r="AK82" s="12"/>
      <c r="AL82" s="12"/>
      <c r="AM82" s="12"/>
    </row>
    <row r="83" spans="11:39" hidden="1">
      <c r="K83" s="37" t="str">
        <f t="shared" si="1"/>
        <v>0</v>
      </c>
      <c r="M83" s="13" t="str">
        <f t="shared" si="2"/>
        <v xml:space="preserve">5rApp </v>
      </c>
      <c r="N83" s="13">
        <f t="shared" si="3"/>
        <v>0</v>
      </c>
      <c r="O83" s="13" t="str">
        <f t="shared" si="4"/>
        <v xml:space="preserve">3FluorT </v>
      </c>
      <c r="S83" s="12"/>
      <c r="T83" s="12"/>
      <c r="U83" s="12"/>
      <c r="V83" s="12" t="s">
        <v>29</v>
      </c>
      <c r="W83" s="12"/>
      <c r="X83" s="12" t="s">
        <v>30</v>
      </c>
      <c r="AC83" s="12"/>
      <c r="AD83" s="12"/>
      <c r="AE83" s="12"/>
      <c r="AK83" s="12"/>
      <c r="AL83" s="12"/>
      <c r="AM83" s="12"/>
    </row>
    <row r="84" spans="11:39" hidden="1">
      <c r="K84" s="37" t="str">
        <f t="shared" si="1"/>
        <v>0</v>
      </c>
      <c r="M84" s="13" t="str">
        <f t="shared" si="2"/>
        <v xml:space="preserve">5SpPC </v>
      </c>
      <c r="N84" s="13">
        <f t="shared" si="3"/>
        <v>0</v>
      </c>
      <c r="O84" s="13" t="str">
        <f t="shared" si="4"/>
        <v xml:space="preserve">3BiodT </v>
      </c>
      <c r="S84" s="12"/>
      <c r="T84" s="12"/>
      <c r="U84" s="12"/>
      <c r="V84" s="12" t="s">
        <v>31</v>
      </c>
      <c r="W84" s="12"/>
      <c r="X84" s="12" t="s">
        <v>32</v>
      </c>
      <c r="AC84" s="12"/>
      <c r="AD84" s="12"/>
      <c r="AE84" s="12"/>
      <c r="AK84" s="12"/>
      <c r="AL84" s="12"/>
      <c r="AM84" s="12"/>
    </row>
    <row r="85" spans="11:39" hidden="1">
      <c r="K85" s="37" t="str">
        <f t="shared" si="1"/>
        <v>0</v>
      </c>
      <c r="M85" s="13" t="str">
        <f t="shared" si="2"/>
        <v xml:space="preserve">5deSBioTEG </v>
      </c>
      <c r="N85" s="13">
        <f t="shared" si="3"/>
        <v>0</v>
      </c>
      <c r="O85" s="13" t="str">
        <f t="shared" si="4"/>
        <v xml:space="preserve">3AmMC6T </v>
      </c>
      <c r="S85" s="12"/>
      <c r="T85" s="12"/>
      <c r="U85" s="12"/>
      <c r="V85" s="12" t="s">
        <v>33</v>
      </c>
      <c r="W85" s="12"/>
      <c r="X85" s="12" t="s">
        <v>34</v>
      </c>
      <c r="AC85" s="12"/>
      <c r="AD85" s="12"/>
      <c r="AE85" s="12"/>
      <c r="AK85" s="12"/>
      <c r="AL85" s="12"/>
      <c r="AM85" s="12"/>
    </row>
    <row r="86" spans="11:39" hidden="1">
      <c r="K86" s="37" t="str">
        <f t="shared" si="1"/>
        <v>0</v>
      </c>
      <c r="M86" s="13" t="str">
        <f t="shared" si="2"/>
        <v xml:space="preserve">5Dy750N </v>
      </c>
      <c r="N86" s="13">
        <f t="shared" si="3"/>
        <v>0</v>
      </c>
      <c r="O86" s="13" t="str">
        <f t="shared" si="4"/>
        <v xml:space="preserve">3DTPA </v>
      </c>
      <c r="S86" s="12"/>
      <c r="T86" s="12"/>
      <c r="U86" s="12"/>
      <c r="V86" s="12" t="s">
        <v>35</v>
      </c>
      <c r="W86" s="12"/>
      <c r="X86" s="12" t="s">
        <v>36</v>
      </c>
      <c r="AC86" s="12"/>
      <c r="AD86" s="12"/>
      <c r="AE86" s="12"/>
      <c r="AK86" s="12"/>
      <c r="AL86" s="12"/>
      <c r="AM86" s="12"/>
    </row>
    <row r="87" spans="11:39" hidden="1">
      <c r="K87" s="37" t="str">
        <f t="shared" si="1"/>
        <v>0</v>
      </c>
      <c r="M87" s="13" t="str">
        <f t="shared" si="2"/>
        <v xml:space="preserve">5MAXN </v>
      </c>
      <c r="N87" s="13">
        <f t="shared" si="3"/>
        <v>0</v>
      </c>
      <c r="O87" s="13" t="str">
        <f t="shared" si="4"/>
        <v xml:space="preserve">3dSp </v>
      </c>
      <c r="S87" s="12"/>
      <c r="T87" s="12"/>
      <c r="U87" s="12"/>
      <c r="V87" s="12" t="s">
        <v>37</v>
      </c>
      <c r="W87" s="12"/>
      <c r="X87" s="12" t="s">
        <v>38</v>
      </c>
      <c r="AC87" s="12"/>
      <c r="AD87" s="12"/>
      <c r="AE87" s="12"/>
      <c r="AK87" s="12"/>
      <c r="AL87" s="12"/>
      <c r="AM87" s="12"/>
    </row>
    <row r="88" spans="11:39" hidden="1">
      <c r="K88" s="37" t="str">
        <f t="shared" si="1"/>
        <v>0</v>
      </c>
      <c r="M88" s="13" t="str">
        <f t="shared" si="2"/>
        <v xml:space="preserve">5TYE563 </v>
      </c>
      <c r="N88" s="13">
        <f t="shared" si="3"/>
        <v>0</v>
      </c>
      <c r="O88" s="13" t="str">
        <f t="shared" si="4"/>
        <v xml:space="preserve">3MGBEc </v>
      </c>
      <c r="S88" s="12"/>
      <c r="T88" s="12"/>
      <c r="U88" s="12"/>
      <c r="V88" s="12" t="s">
        <v>39</v>
      </c>
      <c r="W88" s="12"/>
      <c r="X88" s="12" t="s">
        <v>40</v>
      </c>
      <c r="AC88" s="12"/>
      <c r="AD88" s="12"/>
      <c r="AE88" s="12"/>
      <c r="AK88" s="12"/>
      <c r="AL88" s="12"/>
      <c r="AM88" s="12"/>
    </row>
    <row r="89" spans="11:39" hidden="1">
      <c r="K89" s="37" t="str">
        <f t="shared" si="1"/>
        <v>0</v>
      </c>
      <c r="M89" s="13" t="str">
        <f t="shared" si="2"/>
        <v xml:space="preserve">5TYE665 </v>
      </c>
      <c r="N89" s="13">
        <f t="shared" si="3"/>
        <v>0</v>
      </c>
      <c r="O89" s="13" t="str">
        <f t="shared" si="4"/>
        <v xml:space="preserve">3AzideN </v>
      </c>
      <c r="S89" s="12"/>
      <c r="T89" s="12"/>
      <c r="U89" s="12"/>
      <c r="V89" s="12" t="s">
        <v>41</v>
      </c>
      <c r="W89" s="12"/>
      <c r="X89" s="12" t="s">
        <v>42</v>
      </c>
      <c r="AC89" s="12"/>
      <c r="AD89" s="12"/>
      <c r="AE89" s="12"/>
      <c r="AK89" s="12"/>
      <c r="AL89" s="12"/>
      <c r="AM89" s="12"/>
    </row>
    <row r="90" spans="11:39" hidden="1">
      <c r="K90" s="37" t="str">
        <f t="shared" si="1"/>
        <v>0</v>
      </c>
      <c r="M90" s="13" t="str">
        <f t="shared" si="2"/>
        <v xml:space="preserve">5Biosg </v>
      </c>
      <c r="N90" s="13">
        <f t="shared" si="3"/>
        <v>0</v>
      </c>
      <c r="O90" s="13" t="str">
        <f t="shared" si="4"/>
        <v xml:space="preserve">35OctdU </v>
      </c>
      <c r="S90" s="12"/>
      <c r="T90" s="12"/>
      <c r="U90" s="12"/>
      <c r="V90" s="12" t="s">
        <v>43</v>
      </c>
      <c r="W90" s="12"/>
      <c r="X90" s="12" t="s">
        <v>44</v>
      </c>
      <c r="AC90" s="12"/>
      <c r="AD90" s="12"/>
      <c r="AE90" s="12"/>
      <c r="AK90" s="12"/>
      <c r="AL90" s="12"/>
      <c r="AM90" s="12"/>
    </row>
    <row r="91" spans="11:39" hidden="1">
      <c r="K91" s="37" t="str">
        <f t="shared" si="1"/>
        <v>0</v>
      </c>
      <c r="M91" s="13" t="str">
        <f t="shared" si="2"/>
        <v xml:space="preserve">52FA </v>
      </c>
      <c r="N91" s="13">
        <f t="shared" si="3"/>
        <v>0</v>
      </c>
      <c r="O91" s="13" t="str">
        <f t="shared" si="4"/>
        <v xml:space="preserve">35HydMe-dC </v>
      </c>
      <c r="S91" s="12"/>
      <c r="T91" s="12"/>
      <c r="U91" s="12"/>
      <c r="V91" s="12" t="s">
        <v>45</v>
      </c>
      <c r="W91" s="12"/>
      <c r="X91" s="12" t="s">
        <v>46</v>
      </c>
      <c r="AC91" s="12"/>
      <c r="AD91" s="12"/>
      <c r="AE91" s="12"/>
      <c r="AK91" s="12"/>
      <c r="AL91" s="12"/>
      <c r="AM91" s="12"/>
    </row>
    <row r="92" spans="11:39" hidden="1">
      <c r="K92" s="37" t="str">
        <f t="shared" si="1"/>
        <v>0</v>
      </c>
      <c r="M92" s="13" t="str">
        <f t="shared" si="2"/>
        <v xml:space="preserve">52FG </v>
      </c>
      <c r="N92" s="13">
        <f t="shared" si="3"/>
        <v>0</v>
      </c>
      <c r="O92" s="13" t="str">
        <f t="shared" si="4"/>
        <v xml:space="preserve">3deSBioTEG </v>
      </c>
      <c r="S92" s="12"/>
      <c r="T92" s="12"/>
      <c r="U92" s="12"/>
      <c r="V92" s="12" t="s">
        <v>47</v>
      </c>
      <c r="W92" s="12"/>
      <c r="X92" s="12" t="s">
        <v>48</v>
      </c>
      <c r="AC92" s="12"/>
      <c r="AD92" s="12"/>
      <c r="AE92" s="12"/>
      <c r="AK92" s="12"/>
      <c r="AL92" s="12"/>
      <c r="AM92" s="12"/>
    </row>
    <row r="93" spans="11:39" hidden="1">
      <c r="K93" s="37" t="str">
        <f t="shared" si="1"/>
        <v>0</v>
      </c>
      <c r="M93" s="13" t="str">
        <f t="shared" si="2"/>
        <v xml:space="preserve">5InvddT </v>
      </c>
      <c r="N93" s="13">
        <f t="shared" si="3"/>
        <v>0</v>
      </c>
      <c r="O93" s="13" t="str">
        <f t="shared" si="4"/>
        <v xml:space="preserve">3ATTO488N </v>
      </c>
      <c r="S93" s="12"/>
      <c r="T93" s="12"/>
      <c r="U93" s="12"/>
      <c r="V93" s="12" t="s">
        <v>49</v>
      </c>
      <c r="W93" s="12"/>
      <c r="X93" s="12" t="s">
        <v>50</v>
      </c>
      <c r="AC93" s="12"/>
      <c r="AD93" s="12"/>
      <c r="AE93" s="12"/>
      <c r="AK93" s="12"/>
      <c r="AL93" s="12"/>
      <c r="AM93" s="12"/>
    </row>
    <row r="94" spans="11:39" hidden="1">
      <c r="K94" s="37" t="str">
        <f t="shared" si="1"/>
        <v>0</v>
      </c>
      <c r="M94" s="13" t="str">
        <f t="shared" si="2"/>
        <v xml:space="preserve">5Hexynyl </v>
      </c>
      <c r="N94" s="13">
        <f t="shared" si="3"/>
        <v>0</v>
      </c>
      <c r="O94" s="13" t="str">
        <f t="shared" si="4"/>
        <v xml:space="preserve">3ATTO532N </v>
      </c>
      <c r="S94" s="12"/>
      <c r="T94" s="12"/>
      <c r="U94" s="12"/>
      <c r="V94" s="12" t="s">
        <v>51</v>
      </c>
      <c r="W94" s="12"/>
      <c r="X94" s="12" t="s">
        <v>52</v>
      </c>
      <c r="AC94" s="12"/>
      <c r="AD94" s="12"/>
      <c r="AE94" s="12"/>
      <c r="AK94" s="12"/>
      <c r="AL94" s="12"/>
      <c r="AM94" s="12"/>
    </row>
    <row r="95" spans="11:39" hidden="1">
      <c r="K95" s="37" t="str">
        <f t="shared" si="1"/>
        <v>0</v>
      </c>
      <c r="M95" s="13" t="str">
        <f t="shared" si="2"/>
        <v xml:space="preserve">5TYE705 </v>
      </c>
      <c r="N95" s="13">
        <f t="shared" si="3"/>
        <v>0</v>
      </c>
      <c r="O95" s="13" t="str">
        <f t="shared" si="4"/>
        <v xml:space="preserve">3ATTO550N </v>
      </c>
      <c r="S95" s="12"/>
      <c r="T95" s="12"/>
      <c r="U95" s="12"/>
      <c r="V95" s="12" t="s">
        <v>53</v>
      </c>
      <c r="W95" s="12"/>
      <c r="X95" s="12" t="s">
        <v>54</v>
      </c>
      <c r="AC95" s="12"/>
      <c r="AD95" s="12"/>
      <c r="AE95" s="12"/>
      <c r="AK95" s="12"/>
      <c r="AL95" s="12"/>
      <c r="AM95" s="12"/>
    </row>
    <row r="96" spans="11:39" hidden="1">
      <c r="K96" s="37" t="str">
        <f t="shared" si="1"/>
        <v>0</v>
      </c>
      <c r="M96" s="13" t="str">
        <f t="shared" si="2"/>
        <v xml:space="preserve">5IRD800CWN </v>
      </c>
      <c r="N96" s="13">
        <f t="shared" si="3"/>
        <v>0</v>
      </c>
      <c r="O96" s="13" t="str">
        <f t="shared" si="4"/>
        <v xml:space="preserve">3ATTO590N </v>
      </c>
      <c r="S96" s="12"/>
      <c r="T96" s="12"/>
      <c r="U96" s="12"/>
      <c r="V96" s="12" t="s">
        <v>55</v>
      </c>
      <c r="W96" s="12"/>
      <c r="X96" s="12" t="s">
        <v>56</v>
      </c>
      <c r="AC96" s="12"/>
      <c r="AD96" s="12"/>
      <c r="AE96" s="12"/>
      <c r="AK96" s="12"/>
      <c r="AL96" s="12"/>
      <c r="AM96" s="12"/>
    </row>
    <row r="97" spans="11:39" hidden="1">
      <c r="K97" s="37" t="str">
        <f t="shared" si="1"/>
        <v>0</v>
      </c>
      <c r="M97" s="13" t="str">
        <f t="shared" si="2"/>
        <v xml:space="preserve">5TEX615 </v>
      </c>
      <c r="N97" s="13">
        <f t="shared" si="3"/>
        <v>0</v>
      </c>
      <c r="O97" s="13" t="str">
        <f t="shared" si="4"/>
        <v xml:space="preserve">3ATTO647NN </v>
      </c>
      <c r="S97" s="12"/>
      <c r="T97" s="12"/>
      <c r="U97" s="12"/>
      <c r="V97" s="12" t="s">
        <v>57</v>
      </c>
      <c r="W97" s="12"/>
      <c r="X97" s="12" t="s">
        <v>58</v>
      </c>
      <c r="AC97" s="12"/>
      <c r="AD97" s="12"/>
      <c r="AE97" s="12"/>
      <c r="AK97" s="12"/>
      <c r="AL97" s="12"/>
      <c r="AM97" s="12"/>
    </row>
    <row r="98" spans="11:39" hidden="1">
      <c r="K98" s="37" t="str">
        <f t="shared" si="1"/>
        <v>0</v>
      </c>
      <c r="M98" s="13" t="str">
        <f t="shared" si="2"/>
        <v xml:space="preserve">55OctdU </v>
      </c>
      <c r="N98" s="13">
        <f t="shared" si="3"/>
        <v>0</v>
      </c>
      <c r="O98" s="13" t="str">
        <f t="shared" si="4"/>
        <v xml:space="preserve">3RHO101N </v>
      </c>
      <c r="S98" s="12"/>
      <c r="T98" s="12"/>
      <c r="U98" s="12"/>
      <c r="V98" s="12" t="s">
        <v>59</v>
      </c>
      <c r="W98" s="12"/>
      <c r="X98" s="12" t="s">
        <v>60</v>
      </c>
      <c r="AC98" s="12"/>
      <c r="AD98" s="12"/>
      <c r="AE98" s="12"/>
      <c r="AK98" s="12"/>
      <c r="AL98" s="12"/>
      <c r="AM98" s="12"/>
    </row>
    <row r="99" spans="11:39" hidden="1">
      <c r="K99" s="37" t="str">
        <f t="shared" si="1"/>
        <v>0</v>
      </c>
      <c r="M99" s="13" t="str">
        <f t="shared" si="2"/>
        <v xml:space="preserve">5AzideN </v>
      </c>
      <c r="N99" s="13">
        <f t="shared" si="3"/>
        <v>0</v>
      </c>
      <c r="O99" s="13" t="str">
        <f t="shared" si="4"/>
        <v xml:space="preserve">3ATTO565N </v>
      </c>
      <c r="S99" s="12"/>
      <c r="T99" s="12"/>
      <c r="U99" s="12"/>
      <c r="V99" s="12" t="s">
        <v>61</v>
      </c>
      <c r="W99" s="12"/>
      <c r="X99" s="12" t="s">
        <v>62</v>
      </c>
      <c r="AC99" s="12"/>
      <c r="AD99" s="12"/>
      <c r="AE99" s="12"/>
      <c r="AK99" s="12"/>
      <c r="AL99" s="12"/>
      <c r="AM99" s="12"/>
    </row>
    <row r="100" spans="11:39" hidden="1">
      <c r="K100" s="37" t="str">
        <f t="shared" si="1"/>
        <v>0</v>
      </c>
      <c r="M100" s="13" t="str">
        <f t="shared" si="2"/>
        <v xml:space="preserve">5BioK </v>
      </c>
      <c r="N100" s="13">
        <f t="shared" si="3"/>
        <v>0</v>
      </c>
      <c r="O100" s="13" t="str">
        <f t="shared" si="4"/>
        <v xml:space="preserve">3ATTO633N </v>
      </c>
      <c r="S100" s="12"/>
      <c r="T100" s="12"/>
      <c r="U100" s="12"/>
      <c r="V100" s="12" t="s">
        <v>63</v>
      </c>
      <c r="W100" s="12"/>
      <c r="X100" s="12" t="s">
        <v>64</v>
      </c>
      <c r="AC100" s="12"/>
      <c r="AD100" s="12"/>
      <c r="AE100" s="12"/>
      <c r="AK100" s="12"/>
      <c r="AL100" s="12"/>
      <c r="AM100" s="12"/>
    </row>
    <row r="101" spans="11:39" hidden="1">
      <c r="K101" s="37" t="str">
        <f t="shared" si="1"/>
        <v>0</v>
      </c>
      <c r="M101" s="13" t="str">
        <f t="shared" si="2"/>
        <v xml:space="preserve">55-TAMK </v>
      </c>
      <c r="N101" s="13">
        <f t="shared" si="3"/>
        <v>0</v>
      </c>
      <c r="O101" s="13" t="str">
        <f t="shared" si="4"/>
        <v xml:space="preserve">3ZEN </v>
      </c>
      <c r="S101" s="12"/>
      <c r="T101" s="12"/>
      <c r="U101" s="12"/>
      <c r="V101" s="12" t="s">
        <v>65</v>
      </c>
      <c r="W101" s="12"/>
      <c r="X101" s="12" t="s">
        <v>66</v>
      </c>
      <c r="AC101" s="12"/>
      <c r="AD101" s="12"/>
      <c r="AE101" s="12"/>
      <c r="AK101" s="12"/>
      <c r="AL101" s="12"/>
      <c r="AM101" s="12"/>
    </row>
    <row r="102" spans="11:39" hidden="1">
      <c r="K102" s="37" t="str">
        <f t="shared" si="1"/>
        <v>0</v>
      </c>
      <c r="M102" s="13" t="str">
        <f t="shared" si="2"/>
        <v xml:space="preserve">56-FAMK </v>
      </c>
      <c r="N102" s="13">
        <f t="shared" si="3"/>
        <v>0</v>
      </c>
      <c r="O102" s="13" t="str">
        <f t="shared" si="4"/>
        <v xml:space="preserve">3Super-dG </v>
      </c>
      <c r="S102" s="12"/>
      <c r="T102" s="12"/>
      <c r="U102" s="12"/>
      <c r="V102" s="12" t="s">
        <v>67</v>
      </c>
      <c r="W102" s="12"/>
      <c r="X102" s="12" t="s">
        <v>68</v>
      </c>
      <c r="AC102" s="12"/>
      <c r="AD102" s="12"/>
      <c r="AE102" s="12"/>
      <c r="AK102" s="12"/>
      <c r="AL102" s="12"/>
      <c r="AM102" s="12"/>
    </row>
    <row r="103" spans="11:39" hidden="1">
      <c r="K103" s="37" t="str">
        <f t="shared" si="1"/>
        <v>0</v>
      </c>
      <c r="M103" s="13" t="str">
        <f t="shared" si="2"/>
        <v xml:space="preserve">55HydMe-dC </v>
      </c>
      <c r="N103" s="13">
        <f t="shared" si="3"/>
        <v>0</v>
      </c>
      <c r="O103" s="13" t="str">
        <f t="shared" si="4"/>
        <v xml:space="preserve">3Super-dT </v>
      </c>
      <c r="S103" s="12"/>
      <c r="T103" s="12"/>
      <c r="U103" s="12"/>
      <c r="V103" s="12" t="s">
        <v>69</v>
      </c>
      <c r="W103" s="12"/>
      <c r="X103" s="12" t="s">
        <v>70</v>
      </c>
      <c r="AC103" s="12"/>
      <c r="AD103" s="12"/>
      <c r="AE103" s="12"/>
      <c r="AK103" s="12"/>
      <c r="AL103" s="12"/>
      <c r="AM103" s="12"/>
    </row>
    <row r="104" spans="11:39" hidden="1">
      <c r="M104" s="13" t="str">
        <f t="shared" si="2"/>
        <v xml:space="preserve">5IABkFQ </v>
      </c>
      <c r="N104" s="13">
        <f t="shared" si="3"/>
        <v>0</v>
      </c>
      <c r="O104" s="13" t="str">
        <f t="shared" si="4"/>
        <v xml:space="preserve">AltR2 </v>
      </c>
      <c r="S104" s="12"/>
      <c r="T104" s="12"/>
      <c r="U104" s="12"/>
      <c r="V104" s="12" t="s">
        <v>71</v>
      </c>
      <c r="W104" s="12"/>
      <c r="X104" s="12" t="s">
        <v>72</v>
      </c>
      <c r="AC104" s="12"/>
      <c r="AD104" s="12"/>
      <c r="AE104" s="12"/>
      <c r="AK104" s="12"/>
      <c r="AL104" s="12"/>
      <c r="AM104" s="12"/>
    </row>
    <row r="105" spans="11:39" hidden="1">
      <c r="M105" s="13" t="str">
        <f t="shared" si="2"/>
        <v xml:space="preserve">5ATTO647NN </v>
      </c>
      <c r="N105" s="13">
        <f t="shared" si="3"/>
        <v>0</v>
      </c>
      <c r="O105" s="13" t="str">
        <f t="shared" si="4"/>
        <v xml:space="preserve">32MOErA </v>
      </c>
      <c r="S105" s="12"/>
      <c r="T105" s="12"/>
      <c r="U105" s="12"/>
      <c r="V105" s="12" t="s">
        <v>73</v>
      </c>
      <c r="W105" s="12"/>
      <c r="X105" s="12" t="s">
        <v>74</v>
      </c>
      <c r="AC105" s="12"/>
      <c r="AD105" s="12"/>
      <c r="AE105" s="12"/>
      <c r="AK105" s="12"/>
      <c r="AL105" s="12"/>
      <c r="AM105" s="12"/>
    </row>
    <row r="106" spans="11:39" hidden="1">
      <c r="M106" s="13" t="str">
        <f t="shared" si="2"/>
        <v xml:space="preserve">5ATTO532N </v>
      </c>
      <c r="N106" s="13">
        <f t="shared" si="3"/>
        <v>0</v>
      </c>
      <c r="O106" s="13" t="str">
        <f t="shared" si="4"/>
        <v xml:space="preserve">32MOErC </v>
      </c>
      <c r="S106" s="12"/>
      <c r="T106" s="12"/>
      <c r="U106" s="12"/>
      <c r="V106" s="12" t="s">
        <v>75</v>
      </c>
      <c r="W106" s="12"/>
      <c r="X106" s="12" t="s">
        <v>76</v>
      </c>
      <c r="AC106" s="12"/>
      <c r="AD106" s="12"/>
      <c r="AE106" s="12"/>
      <c r="AK106" s="12"/>
      <c r="AL106" s="12"/>
      <c r="AM106" s="12"/>
    </row>
    <row r="107" spans="11:39" hidden="1">
      <c r="M107" s="13" t="str">
        <f t="shared" si="2"/>
        <v xml:space="preserve">5ATTO590N </v>
      </c>
      <c r="N107" s="13">
        <f t="shared" si="3"/>
        <v>0</v>
      </c>
      <c r="O107" s="13" t="str">
        <f t="shared" si="4"/>
        <v xml:space="preserve">32MOErG </v>
      </c>
      <c r="S107" s="12"/>
      <c r="T107" s="12"/>
      <c r="U107" s="12"/>
      <c r="V107" s="12" t="s">
        <v>77</v>
      </c>
      <c r="W107" s="12"/>
      <c r="X107" s="12" t="s">
        <v>78</v>
      </c>
      <c r="AC107" s="12"/>
      <c r="AD107" s="12"/>
      <c r="AE107" s="12"/>
      <c r="AK107" s="12"/>
      <c r="AL107" s="12"/>
      <c r="AM107" s="12"/>
    </row>
    <row r="108" spans="11:39" hidden="1">
      <c r="M108" s="13" t="str">
        <f t="shared" si="2"/>
        <v xml:space="preserve">5RHO101N </v>
      </c>
      <c r="N108" s="13">
        <f t="shared" si="3"/>
        <v>0</v>
      </c>
      <c r="O108" s="13" t="str">
        <f t="shared" si="4"/>
        <v xml:space="preserve">32MOErT </v>
      </c>
      <c r="S108" s="12"/>
      <c r="T108" s="12"/>
      <c r="U108" s="12"/>
      <c r="V108" s="12" t="s">
        <v>79</v>
      </c>
      <c r="W108" s="12"/>
      <c r="X108" s="12" t="s">
        <v>80</v>
      </c>
      <c r="AC108" s="12"/>
      <c r="AD108" s="12"/>
      <c r="AE108" s="12"/>
      <c r="AK108" s="12"/>
      <c r="AL108" s="12"/>
      <c r="AM108" s="12"/>
    </row>
    <row r="109" spans="11:39" hidden="1">
      <c r="M109" s="13" t="str">
        <f t="shared" si="2"/>
        <v xml:space="preserve">5BiotinTEG </v>
      </c>
      <c r="N109" s="13">
        <f t="shared" si="3"/>
        <v>0</v>
      </c>
      <c r="O109" s="13" t="str">
        <f t="shared" si="4"/>
        <v xml:space="preserve">crRNA-XT </v>
      </c>
      <c r="S109" s="12"/>
      <c r="T109" s="12"/>
      <c r="U109" s="12"/>
      <c r="V109" s="12" t="s">
        <v>81</v>
      </c>
      <c r="W109" s="12"/>
      <c r="X109" s="12" t="s">
        <v>82</v>
      </c>
      <c r="AC109" s="12"/>
      <c r="AD109" s="12"/>
      <c r="AE109" s="12"/>
      <c r="AK109" s="12"/>
      <c r="AL109" s="12"/>
      <c r="AM109" s="12"/>
    </row>
    <row r="110" spans="11:39" hidden="1">
      <c r="M110" s="13" t="str">
        <f t="shared" si="2"/>
        <v xml:space="preserve">5ATTO550N </v>
      </c>
      <c r="N110" s="13">
        <f t="shared" si="3"/>
        <v>0</v>
      </c>
      <c r="O110" s="13">
        <f t="shared" si="4"/>
        <v>0</v>
      </c>
      <c r="S110" s="12"/>
      <c r="T110" s="12"/>
      <c r="U110" s="12"/>
      <c r="V110" s="12" t="s">
        <v>83</v>
      </c>
      <c r="W110" s="12"/>
      <c r="AC110" s="12"/>
      <c r="AD110" s="12"/>
      <c r="AE110" s="12"/>
      <c r="AK110" s="12"/>
      <c r="AL110" s="12"/>
      <c r="AM110" s="12"/>
    </row>
    <row r="111" spans="11:39" hidden="1">
      <c r="M111" s="13" t="str">
        <f t="shared" si="2"/>
        <v xml:space="preserve">5ATTO565N </v>
      </c>
      <c r="N111" s="13">
        <f t="shared" si="3"/>
        <v>0</v>
      </c>
      <c r="O111" s="13">
        <f t="shared" si="4"/>
        <v>0</v>
      </c>
      <c r="S111" s="12"/>
      <c r="T111" s="12"/>
      <c r="U111" s="12"/>
      <c r="V111" s="12" t="s">
        <v>84</v>
      </c>
      <c r="W111" s="12"/>
      <c r="AC111" s="12"/>
      <c r="AD111" s="12"/>
      <c r="AE111" s="12"/>
      <c r="AK111" s="12"/>
      <c r="AL111" s="12"/>
      <c r="AM111" s="12"/>
    </row>
    <row r="112" spans="11:39" hidden="1">
      <c r="M112" s="13" t="str">
        <f t="shared" si="2"/>
        <v xml:space="preserve">5ATTO488N </v>
      </c>
      <c r="N112" s="13">
        <f t="shared" si="3"/>
        <v>0</v>
      </c>
      <c r="O112" s="13">
        <f t="shared" si="4"/>
        <v>0</v>
      </c>
      <c r="S112" s="12"/>
      <c r="T112" s="12"/>
      <c r="U112" s="12"/>
      <c r="V112" s="12" t="s">
        <v>85</v>
      </c>
      <c r="W112" s="12"/>
      <c r="AC112" s="12"/>
      <c r="AD112" s="12"/>
      <c r="AE112" s="12"/>
      <c r="AK112" s="12"/>
      <c r="AL112" s="12"/>
      <c r="AM112" s="12"/>
    </row>
    <row r="113" spans="13:39" hidden="1">
      <c r="M113" s="13" t="str">
        <f t="shared" si="2"/>
        <v xml:space="preserve">5ATTO633N </v>
      </c>
      <c r="N113" s="13">
        <f t="shared" si="3"/>
        <v>0</v>
      </c>
      <c r="O113" s="13">
        <f t="shared" si="4"/>
        <v>0</v>
      </c>
      <c r="S113" s="12"/>
      <c r="T113" s="12"/>
      <c r="U113" s="12"/>
      <c r="V113" s="12" t="s">
        <v>86</v>
      </c>
      <c r="W113" s="12"/>
      <c r="AC113" s="12"/>
      <c r="AD113" s="12"/>
      <c r="AE113" s="12"/>
      <c r="AK113" s="12"/>
      <c r="AL113" s="12"/>
      <c r="AM113" s="12"/>
    </row>
    <row r="114" spans="13:39" hidden="1">
      <c r="M114" s="13" t="str">
        <f t="shared" si="2"/>
        <v xml:space="preserve">5Super-dT </v>
      </c>
      <c r="N114" s="13">
        <f t="shared" si="3"/>
        <v>0</v>
      </c>
      <c r="O114" s="13">
        <f t="shared" si="4"/>
        <v>0</v>
      </c>
      <c r="S114" s="12"/>
      <c r="T114" s="12"/>
      <c r="U114" s="12"/>
      <c r="V114" s="12" t="s">
        <v>87</v>
      </c>
      <c r="W114" s="12"/>
      <c r="AC114" s="12"/>
      <c r="AD114" s="12"/>
      <c r="AE114" s="12"/>
      <c r="AK114" s="12"/>
      <c r="AL114" s="12"/>
      <c r="AM114" s="12"/>
    </row>
    <row r="115" spans="13:39" hidden="1">
      <c r="M115" s="13" t="str">
        <f t="shared" si="2"/>
        <v xml:space="preserve">5Super-dG </v>
      </c>
      <c r="N115" s="13">
        <f t="shared" si="3"/>
        <v>0</v>
      </c>
      <c r="O115" s="13">
        <f t="shared" si="4"/>
        <v>0</v>
      </c>
      <c r="S115" s="12"/>
      <c r="T115" s="12"/>
      <c r="U115" s="12"/>
      <c r="V115" s="12" t="s">
        <v>88</v>
      </c>
      <c r="W115" s="12"/>
      <c r="AC115" s="12"/>
      <c r="AD115" s="12"/>
      <c r="AE115" s="12"/>
      <c r="AK115" s="12"/>
      <c r="AL115" s="12"/>
      <c r="AM115" s="12"/>
    </row>
    <row r="116" spans="13:39" hidden="1">
      <c r="M116" s="13" t="str">
        <f t="shared" si="2"/>
        <v xml:space="preserve">AltR1 </v>
      </c>
      <c r="N116" s="13">
        <f t="shared" si="3"/>
        <v>0</v>
      </c>
      <c r="O116" s="13">
        <f t="shared" si="4"/>
        <v>0</v>
      </c>
      <c r="S116" s="12"/>
      <c r="T116" s="12"/>
      <c r="U116" s="12"/>
      <c r="V116" s="12" t="s">
        <v>89</v>
      </c>
      <c r="W116" s="12"/>
      <c r="AC116" s="12"/>
      <c r="AD116" s="12"/>
      <c r="AE116" s="12"/>
      <c r="AK116" s="12"/>
      <c r="AL116" s="12"/>
      <c r="AM116" s="12"/>
    </row>
    <row r="117" spans="13:39" hidden="1">
      <c r="M117" s="13" t="str">
        <f t="shared" si="2"/>
        <v xml:space="preserve">52MOErA </v>
      </c>
      <c r="N117" s="13">
        <f t="shared" si="3"/>
        <v>0</v>
      </c>
      <c r="O117" s="13">
        <f t="shared" si="4"/>
        <v>0</v>
      </c>
      <c r="S117" s="12"/>
      <c r="T117" s="12"/>
      <c r="U117" s="12"/>
      <c r="V117" s="12" t="s">
        <v>90</v>
      </c>
      <c r="W117" s="12"/>
      <c r="AC117" s="12"/>
      <c r="AD117" s="12"/>
      <c r="AE117" s="12"/>
      <c r="AK117" s="12"/>
      <c r="AL117" s="12"/>
      <c r="AM117" s="12"/>
    </row>
    <row r="118" spans="13:39" hidden="1">
      <c r="M118" s="13" t="str">
        <f t="shared" si="2"/>
        <v xml:space="preserve">52MOErC </v>
      </c>
      <c r="N118" s="13">
        <f t="shared" si="3"/>
        <v>0</v>
      </c>
      <c r="O118" s="13">
        <f t="shared" si="4"/>
        <v>0</v>
      </c>
      <c r="S118" s="12"/>
      <c r="T118" s="12"/>
      <c r="U118" s="12"/>
      <c r="V118" s="12" t="s">
        <v>91</v>
      </c>
      <c r="W118" s="12"/>
      <c r="AC118" s="12"/>
      <c r="AD118" s="12"/>
      <c r="AE118" s="12"/>
      <c r="AK118" s="12"/>
      <c r="AL118" s="12"/>
      <c r="AM118" s="12"/>
    </row>
    <row r="119" spans="13:39" hidden="1">
      <c r="M119" s="13" t="str">
        <f t="shared" si="2"/>
        <v xml:space="preserve">52MOErG </v>
      </c>
      <c r="N119" s="13">
        <f t="shared" si="3"/>
        <v>0</v>
      </c>
      <c r="O119" s="13">
        <f t="shared" si="4"/>
        <v>0</v>
      </c>
      <c r="S119" s="12"/>
      <c r="T119" s="12"/>
      <c r="U119" s="12"/>
      <c r="V119" s="12" t="s">
        <v>92</v>
      </c>
      <c r="W119" s="12"/>
      <c r="AC119" s="12"/>
      <c r="AD119" s="12"/>
      <c r="AE119" s="12"/>
      <c r="AK119" s="12"/>
      <c r="AL119" s="12"/>
      <c r="AM119" s="12"/>
    </row>
    <row r="120" spans="13:39" hidden="1">
      <c r="M120" s="13" t="str">
        <f t="shared" si="2"/>
        <v xml:space="preserve">52MOErT </v>
      </c>
      <c r="N120" s="13">
        <f t="shared" si="3"/>
        <v>0</v>
      </c>
      <c r="O120" s="13">
        <f t="shared" si="4"/>
        <v>0</v>
      </c>
      <c r="S120" s="12"/>
      <c r="T120" s="12"/>
      <c r="U120" s="12"/>
      <c r="V120" s="12" t="s">
        <v>93</v>
      </c>
      <c r="W120" s="12"/>
      <c r="AC120" s="12"/>
      <c r="AD120" s="12"/>
      <c r="AE120" s="12"/>
      <c r="AK120" s="12"/>
      <c r="AL120" s="12"/>
      <c r="AM120" s="12"/>
    </row>
    <row r="121" spans="13:39" hidden="1">
      <c r="M121" s="13" t="str">
        <f t="shared" si="2"/>
        <v xml:space="preserve">rhSeq-f </v>
      </c>
      <c r="N121" s="13">
        <f t="shared" si="3"/>
        <v>0</v>
      </c>
      <c r="O121" s="13">
        <f t="shared" si="4"/>
        <v>0</v>
      </c>
      <c r="S121" s="12"/>
      <c r="T121" s="12"/>
      <c r="U121" s="12"/>
      <c r="V121" s="12" t="s">
        <v>94</v>
      </c>
      <c r="W121" s="12"/>
      <c r="AC121" s="12"/>
      <c r="AD121" s="12"/>
      <c r="AE121" s="12"/>
      <c r="AK121" s="12"/>
      <c r="AL121" s="12"/>
      <c r="AM121" s="12"/>
    </row>
    <row r="122" spans="13:39" hidden="1">
      <c r="M122" s="13" t="str">
        <f t="shared" si="2"/>
        <v xml:space="preserve">rhSeq-r </v>
      </c>
      <c r="N122" s="13">
        <f t="shared" si="3"/>
        <v>0</v>
      </c>
      <c r="O122" s="13">
        <f t="shared" si="4"/>
        <v>0</v>
      </c>
      <c r="S122" s="12"/>
      <c r="T122" s="12"/>
      <c r="U122" s="12"/>
      <c r="V122" s="12" t="s">
        <v>95</v>
      </c>
      <c r="W122" s="12"/>
      <c r="AC122" s="12"/>
      <c r="AD122" s="12"/>
      <c r="AE122" s="12"/>
      <c r="AK122" s="12"/>
      <c r="AL122" s="12"/>
      <c r="AM122" s="12"/>
    </row>
    <row r="123" spans="13:39" hidden="1">
      <c r="S123" s="12"/>
      <c r="T123" s="12"/>
      <c r="U123" s="12"/>
      <c r="V123" s="12"/>
      <c r="W123" s="12"/>
      <c r="AC123" s="12"/>
      <c r="AD123" s="12"/>
      <c r="AE123" s="12"/>
      <c r="AK123" s="12"/>
      <c r="AL123" s="12"/>
      <c r="AM123" s="12"/>
    </row>
    <row r="124" spans="13:39" hidden="1">
      <c r="S124" s="12"/>
      <c r="T124" s="12"/>
      <c r="U124" s="12"/>
      <c r="V124" s="12"/>
      <c r="W124" s="12"/>
      <c r="AC124" s="12"/>
      <c r="AD124" s="12"/>
      <c r="AE124" s="12"/>
      <c r="AK124" s="12"/>
      <c r="AL124" s="12"/>
      <c r="AM124" s="12"/>
    </row>
    <row r="125" spans="13:39" hidden="1">
      <c r="S125" s="12"/>
      <c r="T125" s="12"/>
      <c r="U125" s="12"/>
      <c r="V125" s="12"/>
      <c r="W125" s="12"/>
      <c r="AC125" s="12"/>
      <c r="AD125" s="12"/>
      <c r="AE125" s="12"/>
      <c r="AK125" s="12"/>
      <c r="AL125" s="12"/>
      <c r="AM125" s="12"/>
    </row>
    <row r="126" spans="13:39" hidden="1">
      <c r="S126" s="12"/>
      <c r="T126" s="12"/>
      <c r="U126" s="12"/>
      <c r="V126" s="12"/>
      <c r="W126" s="12"/>
      <c r="AC126" s="12"/>
      <c r="AD126" s="12"/>
      <c r="AE126" s="12"/>
      <c r="AK126" s="12"/>
      <c r="AL126" s="12"/>
      <c r="AM126" s="12"/>
    </row>
    <row r="127" spans="13:39" hidden="1">
      <c r="S127" s="12"/>
      <c r="T127" s="12"/>
      <c r="U127" s="12"/>
      <c r="V127" s="12"/>
      <c r="W127" s="12"/>
      <c r="AC127" s="12"/>
      <c r="AD127" s="12"/>
      <c r="AE127" s="12"/>
      <c r="AK127" s="12"/>
      <c r="AL127" s="12"/>
      <c r="AM127" s="12"/>
    </row>
    <row r="128" spans="13:39" hidden="1">
      <c r="S128" s="12"/>
      <c r="T128" s="12"/>
      <c r="U128" s="12"/>
      <c r="V128" s="12"/>
      <c r="W128" s="12"/>
      <c r="AC128" s="12"/>
      <c r="AD128" s="12"/>
      <c r="AE128" s="12"/>
      <c r="AK128" s="12"/>
      <c r="AL128" s="12"/>
      <c r="AM128" s="12"/>
    </row>
    <row r="129" spans="19:55" hidden="1">
      <c r="S129" s="12"/>
      <c r="T129" s="12"/>
      <c r="U129" s="12"/>
      <c r="V129" s="12"/>
      <c r="W129" s="12"/>
      <c r="AC129" s="12"/>
      <c r="AD129" s="12"/>
      <c r="AE129" s="12"/>
      <c r="AK129" s="12"/>
      <c r="AL129" s="12"/>
      <c r="AM129" s="12"/>
    </row>
    <row r="130" spans="19:55" hidden="1">
      <c r="S130" s="12"/>
      <c r="T130" s="12"/>
      <c r="U130" s="12"/>
      <c r="V130" s="12"/>
      <c r="W130" s="12"/>
      <c r="AC130" s="12"/>
      <c r="AD130" s="12"/>
      <c r="AE130" s="12"/>
      <c r="AK130" s="12"/>
      <c r="AL130" s="12"/>
      <c r="AM130" s="12"/>
    </row>
    <row r="131" spans="19:55" hidden="1">
      <c r="S131" s="12"/>
      <c r="T131" s="12"/>
      <c r="U131" s="12"/>
      <c r="V131" s="12"/>
      <c r="W131" s="12"/>
      <c r="AC131" s="12"/>
      <c r="AD131" s="12"/>
      <c r="AE131" s="12"/>
      <c r="AK131" s="12"/>
      <c r="AL131" s="12"/>
      <c r="AM131" s="12"/>
    </row>
    <row r="132" spans="19:55" hidden="1">
      <c r="S132" s="12"/>
      <c r="T132" s="12"/>
      <c r="U132" s="12"/>
      <c r="V132" s="12"/>
      <c r="W132" s="12"/>
      <c r="AC132" s="12"/>
      <c r="AD132" s="12"/>
      <c r="AE132" s="12"/>
      <c r="AK132" s="12"/>
      <c r="AL132" s="12"/>
      <c r="AM132" s="12"/>
    </row>
    <row r="133" spans="19:55" hidden="1">
      <c r="S133" s="12"/>
      <c r="T133" s="12"/>
      <c r="U133" s="12"/>
      <c r="V133" s="12"/>
      <c r="W133" s="12"/>
      <c r="AC133" s="12"/>
      <c r="AD133" s="12"/>
      <c r="AE133" s="12"/>
      <c r="AK133" s="12"/>
      <c r="AL133" s="12"/>
      <c r="AM133" s="12"/>
    </row>
    <row r="134" spans="19:55" hidden="1">
      <c r="S134" s="12"/>
      <c r="T134" s="12"/>
      <c r="U134" s="12"/>
      <c r="V134" s="12"/>
      <c r="W134" s="12"/>
      <c r="AC134" s="12"/>
      <c r="AD134" s="12"/>
      <c r="AE134" s="12"/>
      <c r="AK134" s="12"/>
      <c r="AL134" s="12"/>
      <c r="AM134" s="12"/>
    </row>
    <row r="135" spans="19:55" hidden="1">
      <c r="S135" s="12"/>
      <c r="T135" s="12"/>
      <c r="U135" s="12"/>
      <c r="V135" s="12"/>
      <c r="W135" s="12"/>
      <c r="AC135" s="12"/>
      <c r="AD135" s="12"/>
      <c r="AE135" s="12"/>
      <c r="AK135" s="12"/>
      <c r="AL135" s="12"/>
      <c r="AM135" s="12"/>
    </row>
    <row r="136" spans="19:55" hidden="1">
      <c r="S136" s="12"/>
      <c r="T136" s="12"/>
      <c r="U136" s="12"/>
      <c r="V136" s="12"/>
      <c r="W136" s="12"/>
      <c r="AC136" s="12"/>
      <c r="AD136" s="12"/>
      <c r="AE136" s="12"/>
      <c r="AK136" s="12"/>
      <c r="AL136" s="12"/>
      <c r="AM136" s="2" t="s">
        <v>96</v>
      </c>
      <c r="AN136" s="2"/>
      <c r="AO136" s="2"/>
      <c r="AS136" s="13"/>
      <c r="AT136" s="13"/>
      <c r="AU136" s="13"/>
      <c r="AV136" s="13"/>
      <c r="AW136" s="13"/>
      <c r="BC136" s="13"/>
    </row>
    <row r="137" spans="19:55" hidden="1">
      <c r="S137" s="12"/>
      <c r="T137" s="12"/>
      <c r="U137" s="12"/>
      <c r="V137" s="12"/>
      <c r="W137" s="12"/>
      <c r="AC137" s="12"/>
      <c r="AD137" s="12"/>
      <c r="AE137" s="12"/>
      <c r="AK137" s="12"/>
      <c r="AL137" s="12"/>
      <c r="AM137" s="2"/>
      <c r="AN137" s="2"/>
      <c r="AO137" s="2"/>
      <c r="AW137" s="13"/>
      <c r="BC137" s="13"/>
    </row>
    <row r="138" spans="19:55" hidden="1">
      <c r="S138" s="12"/>
      <c r="T138" s="12"/>
      <c r="U138" s="12"/>
      <c r="V138" s="12"/>
      <c r="W138" s="12"/>
      <c r="AC138" s="12"/>
      <c r="AD138" s="12"/>
      <c r="AE138" s="12"/>
      <c r="AK138" s="12"/>
      <c r="AL138" s="12"/>
      <c r="AM138" s="38" t="s">
        <v>16</v>
      </c>
      <c r="AN138" s="38" t="s">
        <v>9</v>
      </c>
      <c r="AO138" s="39" t="s">
        <v>97</v>
      </c>
      <c r="AW138" s="13"/>
      <c r="BC138" s="13"/>
    </row>
    <row r="139" spans="19:55" hidden="1">
      <c r="S139" s="12"/>
      <c r="T139" s="12"/>
      <c r="U139" s="12"/>
      <c r="V139" s="12"/>
      <c r="W139" s="12"/>
      <c r="AC139" s="12"/>
      <c r="AD139" s="12"/>
      <c r="AE139" s="12"/>
      <c r="AK139" s="12"/>
      <c r="AL139" s="12"/>
      <c r="AM139" s="40" t="s">
        <v>98</v>
      </c>
      <c r="AN139" s="13" t="s">
        <v>21</v>
      </c>
      <c r="AO139" s="39" t="str">
        <f t="shared" ref="AO139:AO144" si="5">IF($D$10=$AN$138, AN139, AM139)</f>
        <v>25 nmole</v>
      </c>
      <c r="AW139" s="13"/>
      <c r="BC139" s="13"/>
    </row>
    <row r="140" spans="19:55" hidden="1">
      <c r="S140" s="12"/>
      <c r="T140" s="12"/>
      <c r="U140" s="12"/>
      <c r="V140" s="12"/>
      <c r="W140" s="12"/>
      <c r="AC140" s="12"/>
      <c r="AD140" s="12"/>
      <c r="AE140" s="12"/>
      <c r="AK140" s="12"/>
      <c r="AL140" s="12"/>
      <c r="AM140" s="40" t="s">
        <v>99</v>
      </c>
      <c r="AN140" s="13" t="s">
        <v>100</v>
      </c>
      <c r="AO140" s="39" t="str">
        <f t="shared" si="5"/>
        <v>100 nmole</v>
      </c>
      <c r="AW140" s="13"/>
      <c r="BC140" s="13"/>
    </row>
    <row r="141" spans="19:55" hidden="1">
      <c r="S141" s="12"/>
      <c r="T141" s="12"/>
      <c r="U141" s="12"/>
      <c r="V141" s="12"/>
      <c r="W141" s="12"/>
      <c r="AC141" s="12"/>
      <c r="AD141" s="12"/>
      <c r="AE141" s="12"/>
      <c r="AK141" s="12"/>
      <c r="AL141" s="12"/>
      <c r="AM141" s="40" t="s">
        <v>101</v>
      </c>
      <c r="AN141" s="13" t="s">
        <v>102</v>
      </c>
      <c r="AO141" s="39" t="str">
        <f t="shared" si="5"/>
        <v>250 nmole</v>
      </c>
      <c r="AW141" s="13"/>
      <c r="BC141" s="13"/>
    </row>
    <row r="142" spans="19:55" hidden="1">
      <c r="S142" s="12"/>
      <c r="T142" s="12"/>
      <c r="U142" s="12"/>
      <c r="V142" s="12"/>
      <c r="W142" s="12"/>
      <c r="AC142" s="12"/>
      <c r="AD142" s="12"/>
      <c r="AE142" s="12"/>
      <c r="AK142" s="12"/>
      <c r="AL142" s="12"/>
      <c r="AM142" s="39"/>
      <c r="AN142" s="13" t="s">
        <v>103</v>
      </c>
      <c r="AO142" s="39" t="str">
        <f t="shared" si="5"/>
        <v>1 μmole</v>
      </c>
      <c r="AW142" s="13"/>
      <c r="BC142" s="13"/>
    </row>
    <row r="143" spans="19:55" hidden="1">
      <c r="S143" s="12"/>
      <c r="T143" s="12"/>
      <c r="U143" s="12"/>
      <c r="V143" s="12"/>
      <c r="W143" s="12"/>
      <c r="AC143" s="12"/>
      <c r="AD143" s="12"/>
      <c r="AE143" s="12"/>
      <c r="AK143" s="12"/>
      <c r="AL143" s="12"/>
      <c r="AM143" s="39"/>
      <c r="AN143" s="13" t="s">
        <v>104</v>
      </c>
      <c r="AO143" s="39" t="str">
        <f t="shared" si="5"/>
        <v>5 μmole</v>
      </c>
      <c r="AW143" s="13"/>
      <c r="BC143" s="13"/>
    </row>
    <row r="144" spans="19:55" hidden="1">
      <c r="V144" s="12"/>
      <c r="W144" s="12"/>
      <c r="AK144" s="12"/>
      <c r="AL144" s="12"/>
      <c r="AM144" s="39"/>
      <c r="AN144" s="39" t="s">
        <v>105</v>
      </c>
      <c r="AO144" s="39" t="str">
        <f t="shared" si="5"/>
        <v>10 μmole</v>
      </c>
      <c r="AS144" s="13"/>
      <c r="AT144" s="13"/>
      <c r="AU144" s="13"/>
      <c r="AV144" s="13"/>
      <c r="AW144" s="13"/>
      <c r="BC144" s="13"/>
    </row>
    <row r="145" spans="22:55" hidden="1">
      <c r="V145" s="12"/>
      <c r="W145" s="12"/>
      <c r="AK145" s="12"/>
      <c r="AL145" s="12"/>
      <c r="AN145" s="13"/>
      <c r="AO145" s="13"/>
      <c r="AS145" s="13"/>
      <c r="AT145" s="13"/>
      <c r="AU145" s="13"/>
      <c r="AV145" s="13"/>
      <c r="AW145" s="13"/>
      <c r="BC145" s="13"/>
    </row>
    <row r="146" spans="22:55" hidden="1">
      <c r="V146" s="12"/>
      <c r="W146" s="12"/>
      <c r="AK146" s="12"/>
      <c r="AL146" s="12"/>
      <c r="AM146" s="12"/>
      <c r="BC146" s="13"/>
    </row>
    <row r="147" spans="22:55" hidden="1">
      <c r="V147" s="12"/>
      <c r="W147" s="12"/>
      <c r="AK147" s="12"/>
      <c r="AL147" s="12"/>
      <c r="AM147" s="12"/>
    </row>
    <row r="148" spans="22:55" hidden="1">
      <c r="V148" s="12"/>
      <c r="W148" s="12"/>
      <c r="AK148" s="41" t="s">
        <v>106</v>
      </c>
      <c r="AL148" s="12"/>
      <c r="AM148" s="12"/>
    </row>
    <row r="149" spans="22:55" hidden="1">
      <c r="V149" s="12"/>
      <c r="W149" s="12"/>
      <c r="AK149" s="37" t="str">
        <f t="shared" ref="AK149:AK185" si="6">TRIM(LEN(B14))</f>
        <v>0</v>
      </c>
      <c r="AL149" s="12"/>
      <c r="AM149" s="12"/>
    </row>
    <row r="150" spans="22:55" hidden="1">
      <c r="V150" s="12"/>
      <c r="W150" s="12"/>
      <c r="AK150" s="37" t="str">
        <f t="shared" si="6"/>
        <v>0</v>
      </c>
      <c r="AL150" s="12"/>
      <c r="AM150" s="12"/>
    </row>
    <row r="151" spans="22:55" hidden="1">
      <c r="V151" s="12"/>
      <c r="W151" s="12"/>
      <c r="AK151" s="37" t="str">
        <f t="shared" si="6"/>
        <v>0</v>
      </c>
      <c r="AL151" s="12"/>
      <c r="AM151" s="12"/>
    </row>
    <row r="152" spans="22:55" hidden="1">
      <c r="V152" s="12"/>
      <c r="W152" s="12"/>
      <c r="AK152" s="37" t="str">
        <f t="shared" si="6"/>
        <v>0</v>
      </c>
      <c r="AL152" s="12"/>
      <c r="AM152" s="12"/>
    </row>
    <row r="153" spans="22:55" hidden="1">
      <c r="V153" s="12"/>
      <c r="W153" s="12"/>
      <c r="AK153" s="37" t="str">
        <f t="shared" si="6"/>
        <v>0</v>
      </c>
      <c r="AL153" s="12"/>
      <c r="AM153" s="12"/>
    </row>
    <row r="154" spans="22:55" hidden="1">
      <c r="V154" s="12"/>
      <c r="W154" s="12"/>
      <c r="AK154" s="37" t="str">
        <f t="shared" si="6"/>
        <v>0</v>
      </c>
      <c r="AL154" s="12"/>
      <c r="AM154" s="12"/>
    </row>
    <row r="155" spans="22:55" hidden="1">
      <c r="V155" s="12"/>
      <c r="W155" s="12"/>
      <c r="AK155" s="37" t="str">
        <f t="shared" si="6"/>
        <v>0</v>
      </c>
      <c r="AL155" s="12"/>
      <c r="AM155" s="12"/>
    </row>
    <row r="156" spans="22:55" hidden="1">
      <c r="V156" s="12"/>
      <c r="W156" s="12"/>
      <c r="AK156" s="37" t="str">
        <f t="shared" si="6"/>
        <v>0</v>
      </c>
      <c r="AL156" s="12"/>
      <c r="AM156" s="12"/>
    </row>
    <row r="157" spans="22:55" hidden="1">
      <c r="V157" s="12"/>
      <c r="W157" s="12"/>
      <c r="AK157" s="37" t="str">
        <f t="shared" si="6"/>
        <v>0</v>
      </c>
      <c r="AL157" s="12"/>
      <c r="AM157" s="12"/>
    </row>
    <row r="158" spans="22:55" hidden="1">
      <c r="V158" s="12"/>
      <c r="W158" s="12"/>
      <c r="AK158" s="37" t="str">
        <f t="shared" si="6"/>
        <v>0</v>
      </c>
      <c r="AL158" s="12"/>
      <c r="AM158" s="12"/>
    </row>
    <row r="159" spans="22:55" hidden="1">
      <c r="V159" s="12"/>
      <c r="W159" s="12"/>
      <c r="AK159" s="37" t="str">
        <f t="shared" si="6"/>
        <v>0</v>
      </c>
      <c r="AL159" s="12"/>
      <c r="AM159" s="1" t="s">
        <v>107</v>
      </c>
      <c r="AN159" s="1"/>
      <c r="AO159" s="1"/>
      <c r="AR159" s="1" t="s">
        <v>108</v>
      </c>
      <c r="AS159" s="1"/>
      <c r="AT159" s="1"/>
      <c r="AV159" s="1" t="s">
        <v>109</v>
      </c>
      <c r="AW159" s="1"/>
      <c r="AX159" s="1"/>
    </row>
    <row r="160" spans="22:55" hidden="1">
      <c r="V160" s="12"/>
      <c r="W160" s="12"/>
      <c r="AK160" s="37" t="str">
        <f t="shared" si="6"/>
        <v>0</v>
      </c>
      <c r="AL160" s="12"/>
      <c r="AM160" s="39" t="s">
        <v>110</v>
      </c>
      <c r="AN160" s="39" t="s">
        <v>111</v>
      </c>
      <c r="AO160" s="39" t="s">
        <v>112</v>
      </c>
      <c r="AR160" s="39" t="s">
        <v>110</v>
      </c>
      <c r="AS160" s="39" t="s">
        <v>111</v>
      </c>
      <c r="AT160" s="39" t="s">
        <v>112</v>
      </c>
      <c r="AV160" s="39" t="s">
        <v>110</v>
      </c>
      <c r="AW160" s="39" t="s">
        <v>111</v>
      </c>
      <c r="AX160" s="39" t="s">
        <v>112</v>
      </c>
    </row>
    <row r="161" spans="22:50" hidden="1">
      <c r="V161" s="12"/>
      <c r="W161" s="12"/>
      <c r="AK161" s="37" t="str">
        <f t="shared" si="6"/>
        <v>0</v>
      </c>
      <c r="AL161" s="12"/>
      <c r="AM161" s="13" t="str">
        <f t="shared" ref="AM161:AM192" si="7">IF($D$10=$AN$138, AV161, AR161)</f>
        <v xml:space="preserve">5Phos </v>
      </c>
      <c r="AN161" s="13" t="str">
        <f t="shared" ref="AN161:AN192" si="8">IF($D$10=$AN$138, AW161, AS161)</f>
        <v xml:space="preserve">iSpC3 </v>
      </c>
      <c r="AO161" s="13" t="str">
        <f t="shared" ref="AO161:AO192" si="9">IF($D$10=$AN$138, AX161, AT161)</f>
        <v xml:space="preserve">3Bio </v>
      </c>
      <c r="AR161" s="12" t="s">
        <v>113</v>
      </c>
      <c r="AS161" s="42" t="s">
        <v>114</v>
      </c>
      <c r="AT161" s="42" t="s">
        <v>115</v>
      </c>
      <c r="AV161" s="12" t="s">
        <v>116</v>
      </c>
      <c r="AW161" s="12" t="s">
        <v>117</v>
      </c>
      <c r="AX161" s="12" t="s">
        <v>118</v>
      </c>
    </row>
    <row r="162" spans="22:50" hidden="1">
      <c r="AK162" s="37" t="str">
        <f t="shared" si="6"/>
        <v>0</v>
      </c>
      <c r="AL162" s="12"/>
      <c r="AM162" s="13" t="str">
        <f t="shared" si="7"/>
        <v xml:space="preserve">5AmMC12 </v>
      </c>
      <c r="AN162" s="13" t="str">
        <f t="shared" si="8"/>
        <v xml:space="preserve">i6-TAMN </v>
      </c>
      <c r="AO162" s="13" t="str">
        <f t="shared" si="9"/>
        <v xml:space="preserve">3Dab </v>
      </c>
      <c r="AR162" s="12" t="s">
        <v>115</v>
      </c>
      <c r="AS162" s="42" t="s">
        <v>119</v>
      </c>
      <c r="AT162" s="42" t="s">
        <v>114</v>
      </c>
      <c r="AV162" s="12" t="s">
        <v>120</v>
      </c>
      <c r="AW162" s="12" t="s">
        <v>121</v>
      </c>
      <c r="AX162" s="12" t="s">
        <v>122</v>
      </c>
    </row>
    <row r="163" spans="22:50" hidden="1">
      <c r="AK163" s="37" t="str">
        <f t="shared" si="6"/>
        <v>0</v>
      </c>
      <c r="AL163" s="12"/>
      <c r="AM163" s="13" t="str">
        <f t="shared" si="7"/>
        <v xml:space="preserve">5AmMC6 </v>
      </c>
      <c r="AN163" s="13" t="str">
        <f t="shared" si="8"/>
        <v xml:space="preserve">ideoxyI </v>
      </c>
      <c r="AO163" s="13" t="str">
        <f t="shared" si="9"/>
        <v xml:space="preserve">3Phos </v>
      </c>
      <c r="AR163" s="12" t="s">
        <v>123</v>
      </c>
      <c r="AS163" s="42" t="s">
        <v>124</v>
      </c>
      <c r="AT163" s="42" t="s">
        <v>125</v>
      </c>
      <c r="AV163" s="12" t="s">
        <v>126</v>
      </c>
      <c r="AW163" s="12" t="s">
        <v>127</v>
      </c>
      <c r="AX163" s="12" t="s">
        <v>128</v>
      </c>
    </row>
    <row r="164" spans="22:50" hidden="1">
      <c r="AK164" s="37" t="str">
        <f t="shared" si="6"/>
        <v>0</v>
      </c>
      <c r="AL164" s="12"/>
      <c r="AM164" s="13" t="str">
        <f t="shared" si="7"/>
        <v xml:space="preserve">5Sp18 </v>
      </c>
      <c r="AN164" s="13" t="str">
        <f t="shared" si="8"/>
        <v xml:space="preserve">ideoxyU </v>
      </c>
      <c r="AO164" s="13" t="str">
        <f t="shared" si="9"/>
        <v xml:space="preserve">3deoxyI </v>
      </c>
      <c r="AR164" s="12" t="s">
        <v>129</v>
      </c>
      <c r="AS164" s="42" t="s">
        <v>130</v>
      </c>
      <c r="AT164" s="42" t="s">
        <v>123</v>
      </c>
      <c r="AV164" s="12" t="s">
        <v>131</v>
      </c>
      <c r="AW164" s="12" t="s">
        <v>132</v>
      </c>
      <c r="AX164" s="12" t="s">
        <v>133</v>
      </c>
    </row>
    <row r="165" spans="22:50" hidden="1">
      <c r="AK165" s="37" t="str">
        <f t="shared" si="6"/>
        <v>0</v>
      </c>
      <c r="AL165" s="12"/>
      <c r="AM165" s="13" t="str">
        <f t="shared" si="7"/>
        <v xml:space="preserve">5SpC3 </v>
      </c>
      <c r="AN165" s="13" t="str">
        <f t="shared" si="8"/>
        <v xml:space="preserve">iMe-dC </v>
      </c>
      <c r="AO165" s="13" t="str">
        <f t="shared" si="9"/>
        <v xml:space="preserve">3deoxyU </v>
      </c>
      <c r="AR165" s="12" t="s">
        <v>134</v>
      </c>
      <c r="AS165" s="42" t="s">
        <v>135</v>
      </c>
      <c r="AT165" s="42" t="s">
        <v>129</v>
      </c>
      <c r="AV165" s="12" t="s">
        <v>136</v>
      </c>
      <c r="AW165" s="12" t="s">
        <v>137</v>
      </c>
      <c r="AX165" s="12" t="s">
        <v>138</v>
      </c>
    </row>
    <row r="166" spans="22:50" hidden="1">
      <c r="AK166" s="37" t="str">
        <f t="shared" si="6"/>
        <v>0</v>
      </c>
      <c r="AL166" s="12"/>
      <c r="AM166" s="13" t="str">
        <f t="shared" si="7"/>
        <v xml:space="preserve">5DigN </v>
      </c>
      <c r="AN166" s="13" t="str">
        <f t="shared" si="8"/>
        <v xml:space="preserve">iBiodT </v>
      </c>
      <c r="AO166" s="13" t="str">
        <f t="shared" si="9"/>
        <v xml:space="preserve">3SpC3 </v>
      </c>
      <c r="AR166" s="12" t="s">
        <v>139</v>
      </c>
      <c r="AS166" s="42" t="s">
        <v>140</v>
      </c>
      <c r="AT166" s="42" t="s">
        <v>141</v>
      </c>
      <c r="AV166" s="12" t="s">
        <v>142</v>
      </c>
      <c r="AW166" s="12" t="s">
        <v>143</v>
      </c>
      <c r="AX166" s="12" t="s">
        <v>144</v>
      </c>
    </row>
    <row r="167" spans="22:50" hidden="1">
      <c r="AK167" s="37" t="str">
        <f t="shared" si="6"/>
        <v>0</v>
      </c>
      <c r="AL167" s="12"/>
      <c r="AM167" s="13" t="str">
        <f t="shared" si="7"/>
        <v xml:space="preserve">56-JOEN </v>
      </c>
      <c r="AN167" s="13" t="str">
        <f t="shared" si="8"/>
        <v xml:space="preserve">iFluorT </v>
      </c>
      <c r="AO167" s="13" t="str">
        <f t="shared" si="9"/>
        <v xml:space="preserve">3Sp18 </v>
      </c>
      <c r="AR167" s="12" t="s">
        <v>145</v>
      </c>
      <c r="AS167" s="42" t="s">
        <v>146</v>
      </c>
      <c r="AT167" s="42" t="s">
        <v>145</v>
      </c>
      <c r="AV167" s="12" t="s">
        <v>147</v>
      </c>
      <c r="AW167" s="12" t="s">
        <v>148</v>
      </c>
      <c r="AX167" s="12" t="s">
        <v>149</v>
      </c>
    </row>
    <row r="168" spans="22:50" hidden="1">
      <c r="AK168" s="37" t="str">
        <f t="shared" si="6"/>
        <v>0</v>
      </c>
      <c r="AL168" s="12"/>
      <c r="AM168" s="13" t="str">
        <f t="shared" si="7"/>
        <v xml:space="preserve">56-ROXN </v>
      </c>
      <c r="AN168" s="13" t="str">
        <f t="shared" si="8"/>
        <v xml:space="preserve">i2AmPr </v>
      </c>
      <c r="AO168" s="13" t="str">
        <f t="shared" si="9"/>
        <v xml:space="preserve">3Sp9 </v>
      </c>
      <c r="AR168" s="12" t="s">
        <v>130</v>
      </c>
      <c r="AS168" s="42" t="s">
        <v>150</v>
      </c>
      <c r="AT168" s="42" t="s">
        <v>130</v>
      </c>
      <c r="AV168" s="12" t="s">
        <v>151</v>
      </c>
      <c r="AW168" s="12" t="s">
        <v>152</v>
      </c>
      <c r="AX168" s="12" t="s">
        <v>153</v>
      </c>
    </row>
    <row r="169" spans="22:50" hidden="1">
      <c r="AK169" s="37" t="str">
        <f t="shared" si="6"/>
        <v>0</v>
      </c>
      <c r="AL169" s="12"/>
      <c r="AM169" s="13" t="str">
        <f t="shared" si="7"/>
        <v xml:space="preserve">56-TAMN </v>
      </c>
      <c r="AN169" s="13" t="str">
        <f t="shared" si="8"/>
        <v xml:space="preserve">i6diPr </v>
      </c>
      <c r="AO169" s="13" t="str">
        <f t="shared" si="9"/>
        <v xml:space="preserve">3ddC </v>
      </c>
      <c r="AR169" s="12" t="s">
        <v>154</v>
      </c>
      <c r="AS169" s="12" t="s">
        <v>155</v>
      </c>
      <c r="AT169" s="42" t="s">
        <v>156</v>
      </c>
      <c r="AV169" s="12" t="s">
        <v>157</v>
      </c>
      <c r="AW169" s="12" t="s">
        <v>158</v>
      </c>
      <c r="AX169" s="12" t="s">
        <v>159</v>
      </c>
    </row>
    <row r="170" spans="22:50" hidden="1">
      <c r="AK170" s="37" t="str">
        <f t="shared" si="6"/>
        <v>0</v>
      </c>
      <c r="AL170" s="12"/>
      <c r="AM170" s="13" t="str">
        <f t="shared" si="7"/>
        <v xml:space="preserve">5TexRd-XN </v>
      </c>
      <c r="AN170" s="13" t="str">
        <f t="shared" si="8"/>
        <v xml:space="preserve">idSp </v>
      </c>
      <c r="AO170" s="13" t="str">
        <f t="shared" si="9"/>
        <v xml:space="preserve">36-FAM </v>
      </c>
      <c r="AR170" s="12" t="s">
        <v>160</v>
      </c>
      <c r="AS170" s="12" t="s">
        <v>161</v>
      </c>
      <c r="AT170" s="42" t="s">
        <v>162</v>
      </c>
      <c r="AV170" s="12" t="s">
        <v>163</v>
      </c>
      <c r="AW170" s="12" t="s">
        <v>164</v>
      </c>
      <c r="AX170" s="12" t="s">
        <v>165</v>
      </c>
    </row>
    <row r="171" spans="22:50" hidden="1">
      <c r="AK171" s="37" t="str">
        <f t="shared" si="6"/>
        <v>0</v>
      </c>
      <c r="AL171" s="12"/>
      <c r="AM171" s="13" t="str">
        <f t="shared" si="7"/>
        <v xml:space="preserve">5Cy3 </v>
      </c>
      <c r="AN171" s="13" t="str">
        <f t="shared" si="8"/>
        <v xml:space="preserve">iAmMC6T </v>
      </c>
      <c r="AO171" s="13" t="str">
        <f t="shared" si="9"/>
        <v xml:space="preserve">3InvdT </v>
      </c>
      <c r="AR171" s="12" t="s">
        <v>135</v>
      </c>
      <c r="AS171" s="12" t="s">
        <v>166</v>
      </c>
      <c r="AT171" s="42" t="s">
        <v>167</v>
      </c>
      <c r="AV171" s="12" t="s">
        <v>168</v>
      </c>
      <c r="AW171" s="12" t="s">
        <v>169</v>
      </c>
      <c r="AX171" s="12" t="s">
        <v>170</v>
      </c>
    </row>
    <row r="172" spans="22:50" hidden="1">
      <c r="AK172" s="37" t="str">
        <f t="shared" si="6"/>
        <v>0</v>
      </c>
      <c r="AL172" s="12"/>
      <c r="AM172" s="13" t="str">
        <f t="shared" si="7"/>
        <v xml:space="preserve">5Cy5 </v>
      </c>
      <c r="AN172" s="13" t="str">
        <f t="shared" si="8"/>
        <v xml:space="preserve">i5Br-dU </v>
      </c>
      <c r="AO172" s="13" t="str">
        <f t="shared" si="9"/>
        <v xml:space="preserve">3BioTEG </v>
      </c>
      <c r="AR172" s="12" t="s">
        <v>171</v>
      </c>
      <c r="AS172" s="12" t="s">
        <v>172</v>
      </c>
      <c r="AT172" s="42" t="s">
        <v>160</v>
      </c>
      <c r="AV172" s="12" t="s">
        <v>173</v>
      </c>
      <c r="AW172" s="12" t="s">
        <v>174</v>
      </c>
      <c r="AX172" s="12" t="s">
        <v>175</v>
      </c>
    </row>
    <row r="173" spans="22:50" hidden="1">
      <c r="AK173" s="37" t="str">
        <f t="shared" si="6"/>
        <v>0</v>
      </c>
      <c r="AL173" s="12"/>
      <c r="AM173" s="13" t="str">
        <f t="shared" si="7"/>
        <v xml:space="preserve">56-FAM </v>
      </c>
      <c r="AN173" s="13" t="str">
        <f t="shared" si="8"/>
        <v xml:space="preserve">iSp9 </v>
      </c>
      <c r="AO173" s="13" t="str">
        <f t="shared" si="9"/>
        <v xml:space="preserve">3RiboG </v>
      </c>
      <c r="AR173" s="12" t="s">
        <v>176</v>
      </c>
      <c r="AS173" s="12" t="s">
        <v>177</v>
      </c>
      <c r="AT173" s="42" t="s">
        <v>135</v>
      </c>
      <c r="AV173" s="12" t="s">
        <v>178</v>
      </c>
      <c r="AW173" s="12" t="s">
        <v>179</v>
      </c>
      <c r="AX173" s="12" t="s">
        <v>180</v>
      </c>
    </row>
    <row r="174" spans="22:50" hidden="1">
      <c r="AK174" s="37" t="str">
        <f t="shared" si="6"/>
        <v>0</v>
      </c>
      <c r="AL174" s="12"/>
      <c r="AM174" s="13" t="str">
        <f t="shared" si="7"/>
        <v xml:space="preserve">5HEX </v>
      </c>
      <c r="AN174" s="13" t="str">
        <f t="shared" si="8"/>
        <v xml:space="preserve">iSp18 </v>
      </c>
      <c r="AO174" s="13" t="str">
        <f t="shared" si="9"/>
        <v xml:space="preserve">3ThioMC3-D </v>
      </c>
      <c r="AR174" s="12" t="s">
        <v>181</v>
      </c>
      <c r="AS174" s="12" t="s">
        <v>182</v>
      </c>
      <c r="AT174" s="42" t="s">
        <v>171</v>
      </c>
      <c r="AV174" s="12" t="s">
        <v>183</v>
      </c>
      <c r="AW174" s="12" t="s">
        <v>184</v>
      </c>
      <c r="AX174" s="12" t="s">
        <v>185</v>
      </c>
    </row>
    <row r="175" spans="22:50" hidden="1">
      <c r="AK175" s="37" t="str">
        <f t="shared" si="6"/>
        <v>0</v>
      </c>
      <c r="AL175" s="12"/>
      <c r="AM175" s="13" t="str">
        <f t="shared" si="7"/>
        <v xml:space="preserve">5TET </v>
      </c>
      <c r="AN175" s="13" t="str">
        <f t="shared" si="8"/>
        <v xml:space="preserve">iUniAmM </v>
      </c>
      <c r="AO175" s="13" t="str">
        <f t="shared" si="9"/>
        <v xml:space="preserve">3Me-dC </v>
      </c>
      <c r="AR175" s="12" t="s">
        <v>186</v>
      </c>
      <c r="AS175" s="12" t="s">
        <v>187</v>
      </c>
      <c r="AT175" s="42" t="s">
        <v>176</v>
      </c>
      <c r="AV175" s="12" t="s">
        <v>188</v>
      </c>
      <c r="AW175" s="12" t="s">
        <v>189</v>
      </c>
      <c r="AX175" s="12" t="s">
        <v>190</v>
      </c>
    </row>
    <row r="176" spans="22:50" hidden="1">
      <c r="AK176" s="37" t="str">
        <f t="shared" si="6"/>
        <v>0</v>
      </c>
      <c r="AL176" s="12"/>
      <c r="AM176" s="13" t="str">
        <f t="shared" si="7"/>
        <v xml:space="preserve">5Sp9 </v>
      </c>
      <c r="AN176" s="13" t="str">
        <f t="shared" si="8"/>
        <v xml:space="preserve">i5NitInd </v>
      </c>
      <c r="AO176" s="13" t="str">
        <f t="shared" si="9"/>
        <v xml:space="preserve">35NitInd </v>
      </c>
      <c r="AR176" s="12" t="s">
        <v>191</v>
      </c>
      <c r="AS176" s="12" t="s">
        <v>192</v>
      </c>
      <c r="AT176" s="42" t="s">
        <v>193</v>
      </c>
      <c r="AV176" s="12" t="s">
        <v>194</v>
      </c>
      <c r="AW176" s="12" t="s">
        <v>195</v>
      </c>
      <c r="AX176" s="12" t="s">
        <v>196</v>
      </c>
    </row>
    <row r="177" spans="37:50" hidden="1">
      <c r="AK177" s="37" t="str">
        <f t="shared" si="6"/>
        <v>0</v>
      </c>
      <c r="AL177" s="12"/>
      <c r="AM177" s="13" t="str">
        <f t="shared" si="7"/>
        <v xml:space="preserve">5LtC640N </v>
      </c>
      <c r="AN177" s="13" t="str">
        <f t="shared" si="8"/>
        <v xml:space="preserve">iCy3 </v>
      </c>
      <c r="AO177" s="13" t="str">
        <f t="shared" si="9"/>
        <v xml:space="preserve">3AmdA </v>
      </c>
      <c r="AR177" s="12" t="s">
        <v>197</v>
      </c>
      <c r="AS177" s="12" t="s">
        <v>198</v>
      </c>
      <c r="AT177" s="42" t="s">
        <v>199</v>
      </c>
      <c r="AV177" s="12" t="s">
        <v>200</v>
      </c>
      <c r="AW177" s="12" t="s">
        <v>201</v>
      </c>
      <c r="AX177" s="12" t="s">
        <v>202</v>
      </c>
    </row>
    <row r="178" spans="37:50" hidden="1">
      <c r="AK178" s="37" t="str">
        <f t="shared" si="6"/>
        <v>0</v>
      </c>
      <c r="AL178" s="12"/>
      <c r="AM178" s="13" t="str">
        <f t="shared" si="7"/>
        <v xml:space="preserve">5Cy55 </v>
      </c>
      <c r="AN178" s="13" t="str">
        <f t="shared" si="8"/>
        <v xml:space="preserve">iCy5 </v>
      </c>
      <c r="AO178" s="13" t="str">
        <f t="shared" si="9"/>
        <v xml:space="preserve">3C6 </v>
      </c>
      <c r="AR178" s="12" t="s">
        <v>161</v>
      </c>
      <c r="AS178" s="12" t="s">
        <v>203</v>
      </c>
      <c r="AT178" s="42" t="s">
        <v>204</v>
      </c>
      <c r="AV178" s="12" t="s">
        <v>205</v>
      </c>
      <c r="AW178" s="12" t="s">
        <v>206</v>
      </c>
      <c r="AX178" s="12" t="s">
        <v>207</v>
      </c>
    </row>
    <row r="179" spans="37:50" hidden="1">
      <c r="AK179" s="37" t="str">
        <f t="shared" si="6"/>
        <v>0</v>
      </c>
      <c r="AL179" s="12"/>
      <c r="AM179" s="13" t="str">
        <f t="shared" si="7"/>
        <v xml:space="preserve">52-Bio </v>
      </c>
      <c r="AN179" s="13" t="str">
        <f t="shared" si="8"/>
        <v xml:space="preserve">iSpPC </v>
      </c>
      <c r="AO179" s="13" t="str">
        <f t="shared" si="9"/>
        <v xml:space="preserve">3BHQ_1 </v>
      </c>
      <c r="AR179" s="12" t="s">
        <v>208</v>
      </c>
      <c r="AS179" s="12" t="s">
        <v>209</v>
      </c>
      <c r="AT179" s="12" t="s">
        <v>186</v>
      </c>
      <c r="AV179" s="12" t="s">
        <v>210</v>
      </c>
      <c r="AW179" s="12" t="s">
        <v>211</v>
      </c>
      <c r="AX179" s="12" t="s">
        <v>212</v>
      </c>
    </row>
    <row r="180" spans="37:50" hidden="1">
      <c r="AK180" s="37" t="str">
        <f t="shared" si="6"/>
        <v>0</v>
      </c>
      <c r="AL180" s="12"/>
      <c r="AM180" s="13" t="str">
        <f t="shared" si="7"/>
        <v xml:space="preserve">5UniAmM </v>
      </c>
      <c r="AN180" s="13" t="str">
        <f t="shared" si="8"/>
        <v xml:space="preserve">iMe-isodC </v>
      </c>
      <c r="AO180" s="13" t="str">
        <f t="shared" si="9"/>
        <v xml:space="preserve">3BHQ_2 </v>
      </c>
      <c r="AR180" s="12" t="s">
        <v>213</v>
      </c>
      <c r="AS180" s="12" t="s">
        <v>214</v>
      </c>
      <c r="AT180" s="12" t="s">
        <v>191</v>
      </c>
      <c r="AV180" s="12" t="s">
        <v>215</v>
      </c>
      <c r="AW180" s="12" t="s">
        <v>216</v>
      </c>
      <c r="AX180" s="12" t="s">
        <v>217</v>
      </c>
    </row>
    <row r="181" spans="37:50" hidden="1">
      <c r="AK181" s="37" t="str">
        <f t="shared" si="6"/>
        <v>0</v>
      </c>
      <c r="AL181" s="12"/>
      <c r="AM181" s="13" t="str">
        <f t="shared" si="7"/>
        <v xml:space="preserve">55NitInd </v>
      </c>
      <c r="AN181" s="13" t="str">
        <f t="shared" si="8"/>
        <v xml:space="preserve">iisodG </v>
      </c>
      <c r="AO181" s="13" t="str">
        <f t="shared" si="9"/>
        <v xml:space="preserve">32AmPu </v>
      </c>
      <c r="AR181" s="12" t="s">
        <v>218</v>
      </c>
      <c r="AS181" s="12" t="s">
        <v>219</v>
      </c>
      <c r="AT181" s="12" t="s">
        <v>197</v>
      </c>
      <c r="AV181" s="12" t="s">
        <v>220</v>
      </c>
      <c r="AW181" s="12" t="s">
        <v>221</v>
      </c>
      <c r="AX181" s="12" t="s">
        <v>222</v>
      </c>
    </row>
    <row r="182" spans="37:50" hidden="1">
      <c r="AK182" s="37" t="str">
        <f t="shared" si="6"/>
        <v>0</v>
      </c>
      <c r="AL182" s="12"/>
      <c r="AM182" s="13" t="str">
        <f t="shared" si="7"/>
        <v xml:space="preserve">5Alex532N </v>
      </c>
      <c r="AN182" s="13" t="str">
        <f t="shared" si="8"/>
        <v xml:space="preserve">iDTPA </v>
      </c>
      <c r="AO182" s="13" t="str">
        <f t="shared" si="9"/>
        <v xml:space="preserve">3Cy3Sp </v>
      </c>
      <c r="AR182" s="12" t="s">
        <v>223</v>
      </c>
      <c r="AS182" s="12" t="s">
        <v>224</v>
      </c>
      <c r="AT182" s="12" t="s">
        <v>161</v>
      </c>
      <c r="AV182" s="12" t="s">
        <v>225</v>
      </c>
      <c r="AW182" s="12" t="s">
        <v>226</v>
      </c>
      <c r="AX182" s="12" t="s">
        <v>227</v>
      </c>
    </row>
    <row r="183" spans="37:50" hidden="1">
      <c r="AK183" s="37" t="str">
        <f t="shared" si="6"/>
        <v>0</v>
      </c>
      <c r="AL183" s="12"/>
      <c r="AM183" s="13" t="str">
        <f t="shared" si="7"/>
        <v xml:space="preserve">5Acryd </v>
      </c>
      <c r="AN183" s="13" t="str">
        <f t="shared" si="8"/>
        <v xml:space="preserve">i2FU </v>
      </c>
      <c r="AO183" s="13" t="str">
        <f t="shared" si="9"/>
        <v xml:space="preserve">36-TAMSp </v>
      </c>
      <c r="AR183" s="12" t="s">
        <v>228</v>
      </c>
      <c r="AS183" s="12" t="s">
        <v>229</v>
      </c>
      <c r="AT183" s="12" t="s">
        <v>208</v>
      </c>
      <c r="AV183" s="12" t="s">
        <v>230</v>
      </c>
      <c r="AW183" s="12" t="s">
        <v>231</v>
      </c>
      <c r="AX183" s="12" t="s">
        <v>232</v>
      </c>
    </row>
    <row r="184" spans="37:50" hidden="1">
      <c r="AK184" s="37" t="str">
        <f t="shared" si="6"/>
        <v>0</v>
      </c>
      <c r="AL184" s="12"/>
      <c r="AM184" s="13" t="str">
        <f t="shared" si="7"/>
        <v xml:space="preserve">5BiodT </v>
      </c>
      <c r="AN184" s="13" t="str">
        <f t="shared" si="8"/>
        <v xml:space="preserve">i2FC </v>
      </c>
      <c r="AO184" s="13" t="str">
        <f t="shared" si="9"/>
        <v xml:space="preserve">3Cy5Sp </v>
      </c>
      <c r="AR184" s="12" t="s">
        <v>233</v>
      </c>
      <c r="AS184" s="12" t="s">
        <v>234</v>
      </c>
      <c r="AT184" s="12" t="s">
        <v>213</v>
      </c>
      <c r="AV184" s="12" t="s">
        <v>235</v>
      </c>
      <c r="AW184" s="12" t="s">
        <v>236</v>
      </c>
      <c r="AX184" s="12" t="s">
        <v>237</v>
      </c>
    </row>
    <row r="185" spans="37:50" hidden="1">
      <c r="AK185" s="37" t="str">
        <f t="shared" si="6"/>
        <v>0</v>
      </c>
      <c r="AL185" s="12"/>
      <c r="AM185" s="13" t="str">
        <f t="shared" si="7"/>
        <v xml:space="preserve">55Br-dU </v>
      </c>
      <c r="AN185" s="13" t="str">
        <f t="shared" si="8"/>
        <v xml:space="preserve">i2FA </v>
      </c>
      <c r="AO185" s="13" t="str">
        <f t="shared" si="9"/>
        <v xml:space="preserve">3Cy55Sp </v>
      </c>
      <c r="AR185" s="12" t="s">
        <v>238</v>
      </c>
      <c r="AS185" s="12" t="s">
        <v>239</v>
      </c>
      <c r="AT185" s="12" t="s">
        <v>218</v>
      </c>
      <c r="AV185" s="12" t="s">
        <v>240</v>
      </c>
      <c r="AW185" s="12" t="s">
        <v>241</v>
      </c>
      <c r="AX185" s="12" t="s">
        <v>242</v>
      </c>
    </row>
    <row r="186" spans="37:50" hidden="1">
      <c r="AK186" s="37" t="str">
        <f>TRIM(LEN(B55))</f>
        <v>0</v>
      </c>
      <c r="AL186" s="12"/>
      <c r="AM186" s="13" t="str">
        <f t="shared" si="7"/>
        <v xml:space="preserve">5Me-dC </v>
      </c>
      <c r="AN186" s="13" t="str">
        <f t="shared" si="8"/>
        <v xml:space="preserve">i2FG </v>
      </c>
      <c r="AO186" s="13" t="str">
        <f t="shared" si="9"/>
        <v xml:space="preserve">3IAbRQSp </v>
      </c>
      <c r="AR186" s="12" t="s">
        <v>243</v>
      </c>
      <c r="AS186" s="12" t="s">
        <v>244</v>
      </c>
      <c r="AT186" s="12" t="s">
        <v>223</v>
      </c>
      <c r="AV186" s="12" t="s">
        <v>245</v>
      </c>
      <c r="AW186" s="12" t="s">
        <v>246</v>
      </c>
      <c r="AX186" s="12" t="s">
        <v>247</v>
      </c>
    </row>
    <row r="187" spans="37:50" hidden="1">
      <c r="AK187" s="37" t="str">
        <f>TRIM(LEN(B56))</f>
        <v>0</v>
      </c>
      <c r="AL187" s="12"/>
      <c r="AM187" s="13" t="str">
        <f t="shared" si="7"/>
        <v xml:space="preserve">5FluorT </v>
      </c>
      <c r="AN187" s="13" t="str">
        <f t="shared" si="8"/>
        <v xml:space="preserve">i5OctdU </v>
      </c>
      <c r="AO187" s="13" t="str">
        <f t="shared" si="9"/>
        <v xml:space="preserve">36-TAMTSp </v>
      </c>
      <c r="AR187" s="12" t="s">
        <v>248</v>
      </c>
      <c r="AS187" s="12" t="s">
        <v>249</v>
      </c>
      <c r="AT187" s="12" t="s">
        <v>228</v>
      </c>
      <c r="AV187" s="12" t="s">
        <v>250</v>
      </c>
      <c r="AW187" s="12" t="s">
        <v>251</v>
      </c>
      <c r="AX187" s="12" t="s">
        <v>252</v>
      </c>
    </row>
    <row r="188" spans="37:50" hidden="1">
      <c r="AK188" s="37" t="str">
        <f>TRIM(LEN(B57))</f>
        <v>0</v>
      </c>
      <c r="AL188" s="12"/>
      <c r="AM188" s="13" t="str">
        <f t="shared" si="7"/>
        <v xml:space="preserve">5Alex546N </v>
      </c>
      <c r="AN188" s="13" t="str">
        <f t="shared" si="8"/>
        <v xml:space="preserve">ZEN </v>
      </c>
      <c r="AO188" s="13" t="str">
        <f t="shared" si="9"/>
        <v xml:space="preserve">3CholTEG </v>
      </c>
      <c r="AR188" s="12" t="s">
        <v>253</v>
      </c>
      <c r="AS188" s="12" t="s">
        <v>254</v>
      </c>
      <c r="AT188" s="12" t="s">
        <v>233</v>
      </c>
      <c r="AV188" s="12" t="s">
        <v>255</v>
      </c>
      <c r="AW188" s="12" t="s">
        <v>256</v>
      </c>
      <c r="AX188" s="12" t="s">
        <v>257</v>
      </c>
    </row>
    <row r="189" spans="37:50" hidden="1">
      <c r="AK189" s="37" t="str">
        <f t="shared" ref="AK189:AK211" si="10">TRIM(LEN(B57))</f>
        <v>0</v>
      </c>
      <c r="AL189" s="12"/>
      <c r="AM189" s="13" t="str">
        <f t="shared" si="7"/>
        <v xml:space="preserve">5Alex647N </v>
      </c>
      <c r="AN189" s="13" t="str">
        <f t="shared" si="8"/>
        <v xml:space="preserve">i5HydMe-dC </v>
      </c>
      <c r="AO189" s="13" t="str">
        <f t="shared" si="9"/>
        <v xml:space="preserve">3StarFire </v>
      </c>
      <c r="AR189" s="12" t="s">
        <v>258</v>
      </c>
      <c r="AS189" s="12" t="s">
        <v>259</v>
      </c>
      <c r="AT189" s="12" t="s">
        <v>238</v>
      </c>
      <c r="AV189" s="12" t="s">
        <v>260</v>
      </c>
      <c r="AW189" s="12" t="s">
        <v>261</v>
      </c>
      <c r="AX189" s="12" t="s">
        <v>262</v>
      </c>
    </row>
    <row r="190" spans="37:50" hidden="1">
      <c r="AK190" s="37" t="str">
        <f t="shared" si="10"/>
        <v>0</v>
      </c>
      <c r="AL190" s="12"/>
      <c r="AM190" s="13" t="str">
        <f t="shared" si="7"/>
        <v xml:space="preserve">5ThioMC6-D </v>
      </c>
      <c r="AN190" s="13" t="str">
        <f t="shared" si="8"/>
        <v xml:space="preserve">iAzideN </v>
      </c>
      <c r="AO190" s="13" t="str">
        <f t="shared" si="9"/>
        <v xml:space="preserve">32FC </v>
      </c>
      <c r="AR190" s="12" t="s">
        <v>263</v>
      </c>
      <c r="AS190" s="12" t="s">
        <v>264</v>
      </c>
      <c r="AT190" s="12" t="s">
        <v>243</v>
      </c>
      <c r="AV190" s="12" t="s">
        <v>265</v>
      </c>
      <c r="AW190" s="12" t="s">
        <v>266</v>
      </c>
      <c r="AX190" s="12" t="s">
        <v>267</v>
      </c>
    </row>
    <row r="191" spans="37:50" hidden="1">
      <c r="AK191" s="37" t="str">
        <f t="shared" si="10"/>
        <v>0</v>
      </c>
      <c r="AL191" s="12"/>
      <c r="AM191" s="13" t="str">
        <f t="shared" si="7"/>
        <v xml:space="preserve">5dSp </v>
      </c>
      <c r="AN191" s="13" t="str">
        <f t="shared" si="8"/>
        <v xml:space="preserve">iBiodUK </v>
      </c>
      <c r="AO191" s="13" t="str">
        <f t="shared" si="9"/>
        <v xml:space="preserve">32FU </v>
      </c>
      <c r="AR191" s="12" t="s">
        <v>268</v>
      </c>
      <c r="AS191" s="12" t="s">
        <v>269</v>
      </c>
      <c r="AT191" s="12" t="s">
        <v>248</v>
      </c>
      <c r="AV191" s="12" t="s">
        <v>270</v>
      </c>
      <c r="AW191" s="12" t="s">
        <v>271</v>
      </c>
      <c r="AX191" s="12" t="s">
        <v>272</v>
      </c>
    </row>
    <row r="192" spans="37:50" hidden="1">
      <c r="AK192" s="37" t="str">
        <f t="shared" si="10"/>
        <v>0</v>
      </c>
      <c r="AL192" s="12"/>
      <c r="AM192" s="13" t="str">
        <f t="shared" si="7"/>
        <v xml:space="preserve">5Alex488N </v>
      </c>
      <c r="AN192" s="13" t="str">
        <f t="shared" si="8"/>
        <v xml:space="preserve">i5-TAMK </v>
      </c>
      <c r="AO192" s="13" t="str">
        <f t="shared" si="9"/>
        <v xml:space="preserve">3TYE563 </v>
      </c>
      <c r="AR192" s="12" t="s">
        <v>273</v>
      </c>
      <c r="AS192" s="12" t="s">
        <v>274</v>
      </c>
      <c r="AT192" s="12" t="s">
        <v>253</v>
      </c>
      <c r="AV192" s="12" t="s">
        <v>275</v>
      </c>
      <c r="AW192" s="12" t="s">
        <v>276</v>
      </c>
      <c r="AX192" s="12" t="s">
        <v>277</v>
      </c>
    </row>
    <row r="193" spans="37:50" hidden="1">
      <c r="AK193" s="37" t="str">
        <f t="shared" si="10"/>
        <v>0</v>
      </c>
      <c r="AL193" s="12"/>
      <c r="AM193" s="13" t="str">
        <f t="shared" ref="AM193:AM211" si="11">IF($D$10=$AN$138, AV193, AR193)</f>
        <v xml:space="preserve">5Alex594N </v>
      </c>
      <c r="AN193" s="13" t="str">
        <f t="shared" ref="AN193:AN211" si="12">IF($D$10=$AN$138, AW193, AS193)</f>
        <v xml:space="preserve">i6-FAMK </v>
      </c>
      <c r="AO193" s="13" t="str">
        <f t="shared" ref="AO193:AO211" si="13">IF($D$10=$AN$138, AX193, AT193)</f>
        <v xml:space="preserve">3TYE665 </v>
      </c>
      <c r="AR193" s="12" t="s">
        <v>278</v>
      </c>
      <c r="AS193" s="12" t="s">
        <v>263</v>
      </c>
      <c r="AT193" s="12" t="s">
        <v>258</v>
      </c>
      <c r="AV193" s="12" t="s">
        <v>279</v>
      </c>
      <c r="AW193" s="12" t="s">
        <v>280</v>
      </c>
      <c r="AX193" s="12" t="s">
        <v>281</v>
      </c>
    </row>
    <row r="194" spans="37:50" hidden="1">
      <c r="AK194" s="37" t="str">
        <f t="shared" si="10"/>
        <v>0</v>
      </c>
      <c r="AL194" s="12"/>
      <c r="AM194" s="13" t="str">
        <f t="shared" si="11"/>
        <v xml:space="preserve">5IRD700 </v>
      </c>
      <c r="AN194" s="13" t="str">
        <f t="shared" si="12"/>
        <v xml:space="preserve">ideSBioTEG </v>
      </c>
      <c r="AO194" s="13" t="str">
        <f t="shared" si="13"/>
        <v xml:space="preserve">3TEX615 </v>
      </c>
      <c r="AR194" s="12" t="s">
        <v>282</v>
      </c>
      <c r="AS194" s="12" t="s">
        <v>283</v>
      </c>
      <c r="AT194" s="12" t="s">
        <v>263</v>
      </c>
      <c r="AV194" s="12" t="s">
        <v>284</v>
      </c>
      <c r="AW194" s="12" t="s">
        <v>285</v>
      </c>
      <c r="AX194" s="12" t="s">
        <v>286</v>
      </c>
    </row>
    <row r="195" spans="37:50" hidden="1">
      <c r="AK195" s="37" t="str">
        <f t="shared" si="10"/>
        <v>0</v>
      </c>
      <c r="AL195" s="12"/>
      <c r="AM195" s="13" t="str">
        <f t="shared" si="11"/>
        <v xml:space="preserve">5IRD800 </v>
      </c>
      <c r="AN195" s="13" t="str">
        <f t="shared" si="12"/>
        <v xml:space="preserve">iSuper-dG </v>
      </c>
      <c r="AO195" s="13" t="str">
        <f t="shared" si="13"/>
        <v xml:space="preserve">3AmMO </v>
      </c>
      <c r="AS195" s="12" t="s">
        <v>268</v>
      </c>
      <c r="AT195" s="12" t="s">
        <v>283</v>
      </c>
      <c r="AV195" s="12" t="s">
        <v>287</v>
      </c>
      <c r="AW195" s="12" t="s">
        <v>288</v>
      </c>
      <c r="AX195" s="12" t="s">
        <v>289</v>
      </c>
    </row>
    <row r="196" spans="37:50" hidden="1">
      <c r="AK196" s="37" t="str">
        <f t="shared" si="10"/>
        <v>0</v>
      </c>
      <c r="AL196" s="12"/>
      <c r="AM196" s="13" t="str">
        <f t="shared" si="11"/>
        <v xml:space="preserve">5AmdA </v>
      </c>
      <c r="AN196" s="13" t="str">
        <f t="shared" si="12"/>
        <v xml:space="preserve">iSuper-dT </v>
      </c>
      <c r="AO196" s="13" t="str">
        <f t="shared" si="13"/>
        <v xml:space="preserve">3AlexF546N </v>
      </c>
      <c r="AS196" s="12" t="s">
        <v>273</v>
      </c>
      <c r="AT196" s="12" t="s">
        <v>268</v>
      </c>
      <c r="AV196" s="12" t="s">
        <v>290</v>
      </c>
      <c r="AW196" s="12" t="s">
        <v>291</v>
      </c>
      <c r="AX196" s="12" t="s">
        <v>292</v>
      </c>
    </row>
    <row r="197" spans="37:50" hidden="1">
      <c r="AK197" s="37" t="str">
        <f t="shared" si="10"/>
        <v>0</v>
      </c>
      <c r="AL197" s="12"/>
      <c r="AM197" s="13" t="str">
        <f t="shared" si="11"/>
        <v xml:space="preserve">5RhoG-XN </v>
      </c>
      <c r="AN197" s="13" t="str">
        <f t="shared" si="12"/>
        <v xml:space="preserve">TAO </v>
      </c>
      <c r="AO197" s="13" t="str">
        <f t="shared" si="13"/>
        <v xml:space="preserve">3AlexF647N </v>
      </c>
      <c r="AS197" s="12" t="s">
        <v>278</v>
      </c>
      <c r="AT197" s="12" t="s">
        <v>273</v>
      </c>
      <c r="AV197" s="12" t="s">
        <v>293</v>
      </c>
      <c r="AW197" s="12" t="s">
        <v>294</v>
      </c>
      <c r="AX197" s="12" t="s">
        <v>295</v>
      </c>
    </row>
    <row r="198" spans="37:50" hidden="1">
      <c r="AK198" s="37" t="str">
        <f t="shared" si="10"/>
        <v>0</v>
      </c>
      <c r="AL198" s="12"/>
      <c r="AM198" s="13" t="str">
        <f t="shared" si="11"/>
        <v xml:space="preserve">5RhoR-XN </v>
      </c>
      <c r="AN198" s="13" t="str">
        <f t="shared" si="12"/>
        <v xml:space="preserve">i2MOErA </v>
      </c>
      <c r="AO198" s="13" t="str">
        <f t="shared" si="13"/>
        <v xml:space="preserve">3AlexF488N </v>
      </c>
      <c r="AS198" s="12" t="s">
        <v>282</v>
      </c>
      <c r="AT198" s="12" t="s">
        <v>278</v>
      </c>
      <c r="AV198" s="12" t="s">
        <v>296</v>
      </c>
      <c r="AW198" s="12" t="s">
        <v>297</v>
      </c>
      <c r="AX198" s="12" t="s">
        <v>298</v>
      </c>
    </row>
    <row r="199" spans="37:50" hidden="1">
      <c r="AK199" s="37" t="str">
        <f t="shared" si="10"/>
        <v>0</v>
      </c>
      <c r="AL199" s="12"/>
      <c r="AM199" s="13" t="str">
        <f t="shared" si="11"/>
        <v xml:space="preserve">5deoxyI </v>
      </c>
      <c r="AN199" s="13" t="str">
        <f t="shared" si="12"/>
        <v xml:space="preserve">i2MOErC </v>
      </c>
      <c r="AO199" s="13" t="str">
        <f t="shared" si="13"/>
        <v xml:space="preserve">3TxRed-XN </v>
      </c>
      <c r="AT199" s="12" t="s">
        <v>282</v>
      </c>
      <c r="AV199" s="12" t="s">
        <v>299</v>
      </c>
      <c r="AW199" s="12" t="s">
        <v>300</v>
      </c>
      <c r="AX199" s="12" t="s">
        <v>301</v>
      </c>
    </row>
    <row r="200" spans="37:50" hidden="1">
      <c r="AK200" s="37" t="str">
        <f t="shared" si="10"/>
        <v>0</v>
      </c>
      <c r="AL200" s="12"/>
      <c r="AM200" s="13" t="str">
        <f t="shared" si="11"/>
        <v xml:space="preserve">5deoxyU </v>
      </c>
      <c r="AN200" s="13" t="str">
        <f t="shared" si="12"/>
        <v xml:space="preserve">i2MOErG </v>
      </c>
      <c r="AO200" s="13" t="str">
        <f t="shared" si="13"/>
        <v xml:space="preserve">3MAX_N </v>
      </c>
      <c r="AV200" s="12" t="s">
        <v>302</v>
      </c>
      <c r="AW200" s="12" t="s">
        <v>303</v>
      </c>
      <c r="AX200" s="12" t="s">
        <v>304</v>
      </c>
    </row>
    <row r="201" spans="37:50" hidden="1">
      <c r="AK201" s="37" t="str">
        <f t="shared" si="10"/>
        <v>0</v>
      </c>
      <c r="AL201" s="12"/>
      <c r="AM201" s="13" t="str">
        <f t="shared" si="11"/>
        <v xml:space="preserve">5AmMC6T </v>
      </c>
      <c r="AN201" s="13" t="str">
        <f t="shared" si="12"/>
        <v xml:space="preserve">i2MOErT </v>
      </c>
      <c r="AO201" s="13" t="str">
        <f t="shared" si="13"/>
        <v xml:space="preserve">3Joe_N </v>
      </c>
      <c r="AV201" s="12" t="s">
        <v>305</v>
      </c>
      <c r="AW201" s="12" t="s">
        <v>306</v>
      </c>
      <c r="AX201" s="12" t="s">
        <v>307</v>
      </c>
    </row>
    <row r="202" spans="37:50" hidden="1">
      <c r="AK202" s="37" t="str">
        <f t="shared" si="10"/>
        <v>0</v>
      </c>
      <c r="AL202" s="12"/>
      <c r="AM202" s="13" t="str">
        <f t="shared" si="11"/>
        <v xml:space="preserve">5IAbRQ </v>
      </c>
      <c r="AN202" s="13">
        <f t="shared" si="12"/>
        <v>0</v>
      </c>
      <c r="AO202" s="13" t="str">
        <f t="shared" si="13"/>
        <v xml:space="preserve">3Rox_N </v>
      </c>
      <c r="AV202" s="12" t="s">
        <v>308</v>
      </c>
      <c r="AX202" s="12" t="s">
        <v>309</v>
      </c>
    </row>
    <row r="203" spans="37:50" hidden="1">
      <c r="AK203" s="37" t="str">
        <f t="shared" si="10"/>
        <v>0</v>
      </c>
      <c r="AL203" s="12"/>
      <c r="AM203" s="13" t="str">
        <f t="shared" si="11"/>
        <v xml:space="preserve">5ILink12 </v>
      </c>
      <c r="AN203" s="13">
        <f t="shared" si="12"/>
        <v>0</v>
      </c>
      <c r="AO203" s="13" t="str">
        <f t="shared" si="13"/>
        <v xml:space="preserve">3Dig_N </v>
      </c>
      <c r="AV203" s="12" t="s">
        <v>310</v>
      </c>
      <c r="AX203" s="12" t="s">
        <v>311</v>
      </c>
    </row>
    <row r="204" spans="37:50" hidden="1">
      <c r="AK204" s="37" t="str">
        <f t="shared" si="10"/>
        <v>0</v>
      </c>
      <c r="AL204" s="12"/>
      <c r="AM204" s="13" t="str">
        <f t="shared" si="11"/>
        <v xml:space="preserve">5YakYel </v>
      </c>
      <c r="AN204" s="13">
        <f t="shared" si="12"/>
        <v>0</v>
      </c>
      <c r="AO204" s="13" t="str">
        <f t="shared" si="13"/>
        <v xml:space="preserve">3AlexF532N </v>
      </c>
      <c r="AV204" s="12" t="s">
        <v>312</v>
      </c>
      <c r="AX204" s="12" t="s">
        <v>313</v>
      </c>
    </row>
    <row r="205" spans="37:50" hidden="1">
      <c r="AK205" s="37" t="str">
        <f t="shared" si="10"/>
        <v>0</v>
      </c>
      <c r="AL205" s="12"/>
      <c r="AM205" s="13" t="str">
        <f t="shared" si="11"/>
        <v xml:space="preserve">52AmPr </v>
      </c>
      <c r="AN205" s="13">
        <f t="shared" si="12"/>
        <v>0</v>
      </c>
      <c r="AO205" s="13" t="str">
        <f t="shared" si="13"/>
        <v xml:space="preserve">3AlexF594N </v>
      </c>
      <c r="AV205" s="12" t="s">
        <v>314</v>
      </c>
      <c r="AX205" s="12" t="s">
        <v>315</v>
      </c>
    </row>
    <row r="206" spans="37:50" hidden="1">
      <c r="AK206" s="37" t="str">
        <f t="shared" si="10"/>
        <v>0</v>
      </c>
      <c r="AL206" s="12"/>
      <c r="AM206" s="13" t="str">
        <f t="shared" si="11"/>
        <v xml:space="preserve">5Alex660N </v>
      </c>
      <c r="AN206" s="13">
        <f t="shared" si="12"/>
        <v>0</v>
      </c>
      <c r="AO206" s="13" t="str">
        <f t="shared" si="13"/>
        <v xml:space="preserve">3RhodGn-XN </v>
      </c>
      <c r="AV206" s="12" t="s">
        <v>316</v>
      </c>
      <c r="AX206" s="12" t="s">
        <v>317</v>
      </c>
    </row>
    <row r="207" spans="37:50" hidden="1">
      <c r="AK207" s="37" t="str">
        <f t="shared" si="10"/>
        <v>0</v>
      </c>
      <c r="AL207" s="12"/>
      <c r="AM207" s="13" t="str">
        <f t="shared" si="11"/>
        <v xml:space="preserve">5Alex750N </v>
      </c>
      <c r="AN207" s="13">
        <f t="shared" si="12"/>
        <v>0</v>
      </c>
      <c r="AO207" s="13" t="str">
        <f t="shared" si="13"/>
        <v xml:space="preserve">3RhodRd-XN </v>
      </c>
      <c r="AV207" s="12" t="s">
        <v>318</v>
      </c>
      <c r="AX207" s="12" t="s">
        <v>319</v>
      </c>
    </row>
    <row r="208" spans="37:50" hidden="1">
      <c r="AK208" s="37" t="str">
        <f t="shared" si="10"/>
        <v>0</v>
      </c>
      <c r="AL208" s="12"/>
      <c r="AM208" s="13" t="str">
        <f t="shared" si="11"/>
        <v xml:space="preserve">5DTPA </v>
      </c>
      <c r="AN208" s="13">
        <f t="shared" si="12"/>
        <v>0</v>
      </c>
      <c r="AO208" s="13" t="str">
        <f t="shared" si="13"/>
        <v xml:space="preserve">3AlexF660N </v>
      </c>
      <c r="AV208" s="12" t="s">
        <v>320</v>
      </c>
      <c r="AX208" s="12" t="s">
        <v>321</v>
      </c>
    </row>
    <row r="209" spans="37:50" hidden="1">
      <c r="AK209" s="37" t="str">
        <f t="shared" si="10"/>
        <v>0</v>
      </c>
      <c r="AL209" s="12"/>
      <c r="AM209" s="13" t="str">
        <f t="shared" si="11"/>
        <v xml:space="preserve">5Me-isodC </v>
      </c>
      <c r="AN209" s="13">
        <f t="shared" si="12"/>
        <v>0</v>
      </c>
      <c r="AO209" s="13" t="str">
        <f t="shared" si="13"/>
        <v xml:space="preserve">3AlexF750N </v>
      </c>
      <c r="AV209" s="12" t="s">
        <v>322</v>
      </c>
      <c r="AX209" s="12" t="s">
        <v>323</v>
      </c>
    </row>
    <row r="210" spans="37:50" hidden="1">
      <c r="AK210" s="37" t="str">
        <f t="shared" si="10"/>
        <v>0</v>
      </c>
      <c r="AL210" s="12"/>
      <c r="AM210" s="13" t="str">
        <f t="shared" si="11"/>
        <v xml:space="preserve">5isodG </v>
      </c>
      <c r="AN210" s="13">
        <f t="shared" si="12"/>
        <v>0</v>
      </c>
      <c r="AO210" s="13" t="str">
        <f t="shared" si="13"/>
        <v xml:space="preserve">3LtCy640N </v>
      </c>
      <c r="AV210" s="12" t="s">
        <v>324</v>
      </c>
      <c r="AX210" s="12" t="s">
        <v>325</v>
      </c>
    </row>
    <row r="211" spans="37:50" hidden="1">
      <c r="AK211" s="37" t="str">
        <f t="shared" si="10"/>
        <v>0</v>
      </c>
      <c r="AL211" s="12"/>
      <c r="AM211" s="13" t="str">
        <f t="shared" si="11"/>
        <v xml:space="preserve">5PCBio </v>
      </c>
      <c r="AN211" s="13">
        <f t="shared" si="12"/>
        <v>0</v>
      </c>
      <c r="AO211" s="13" t="str">
        <f t="shared" si="13"/>
        <v xml:space="preserve">3FAM_N </v>
      </c>
      <c r="AV211" s="12" t="s">
        <v>326</v>
      </c>
      <c r="AX211" s="12" t="s">
        <v>327</v>
      </c>
    </row>
  </sheetData>
  <sheetProtection password="DCF6" sheet="1" objects="1" scenarios="1"/>
  <mergeCells count="14">
    <mergeCell ref="AM159:AO159"/>
    <mergeCell ref="AR159:AT159"/>
    <mergeCell ref="AV159:AX159"/>
    <mergeCell ref="D10:F10"/>
    <mergeCell ref="A12:F12"/>
    <mergeCell ref="G12:I12"/>
    <mergeCell ref="A58:I59"/>
    <mergeCell ref="AM136:AO137"/>
    <mergeCell ref="F4:I4"/>
    <mergeCell ref="B6:C6"/>
    <mergeCell ref="B7:C7"/>
    <mergeCell ref="G7:H7"/>
    <mergeCell ref="B8:C8"/>
    <mergeCell ref="G8:H8"/>
  </mergeCells>
  <dataValidations count="6">
    <dataValidation type="list" allowBlank="1" showInputMessage="1" showErrorMessage="1" sqref="E14:E55">
      <formula1>"Standard DS,HAP,PAGE,HPLC,HPLC_CE"</formula1>
      <formula2>0</formula2>
    </dataValidation>
    <dataValidation type="list" allowBlank="1" showInputMessage="1" showErrorMessage="1" sqref="F14:F55">
      <formula1>$AO$139:$AO$144</formula1>
      <formula2>0</formula2>
    </dataValidation>
    <dataValidation type="list" operator="equal" allowBlank="1" showInputMessage="1" showErrorMessage="1" promptTitle="Selecciona uno" prompt="Debe decidir si se ordenará _x000a_-Por escala de síntesis o _x000a_-Rendimiento final" sqref="D10">
      <formula1>$AM$138:$AN$138</formula1>
      <formula2>0</formula2>
    </dataValidation>
    <dataValidation type="list" allowBlank="1" showInputMessage="1" showErrorMessage="1" sqref="H14:H55">
      <formula1>$AN$161:$AN$211</formula1>
      <formula2>0</formula2>
    </dataValidation>
    <dataValidation type="list" allowBlank="1" showInputMessage="1" showErrorMessage="1" sqref="G14:G55">
      <formula1>$AM$161:$AM$211</formula1>
      <formula2>0</formula2>
    </dataValidation>
    <dataValidation type="list" allowBlank="1" showInputMessage="1" showErrorMessage="1" sqref="I14:I55">
      <formula1>$AO$161:$AO$211</formula1>
      <formula2>0</formula2>
    </dataValidation>
  </dataValidation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 </dc:creator>
  <dc:description/>
  <cp:lastModifiedBy>Taty</cp:lastModifiedBy>
  <cp:revision>20</cp:revision>
  <dcterms:created xsi:type="dcterms:W3CDTF">2019-09-19T16:39:43Z</dcterms:created>
  <dcterms:modified xsi:type="dcterms:W3CDTF">2019-10-22T17:00:26Z</dcterms:modified>
  <dc:language>es-EC</dc:language>
</cp:coreProperties>
</file>